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share-sv\99_関係団体等\080_京都知恵産業創造の森\04_スマート社会推進部\05_雇用プロ\DX推進アドバイザー派遣\050104アドバイザー派遣関係文書\中小ものづくりDX推進アドバイザー\"/>
    </mc:Choice>
  </mc:AlternateContent>
  <xr:revisionPtr revIDLastSave="0" documentId="13_ncr:1_{A790D2A7-3FFF-4C82-A5AC-C28ABF46C097}" xr6:coauthVersionLast="47" xr6:coauthVersionMax="47" xr10:uidLastSave="{00000000-0000-0000-0000-000000000000}"/>
  <bookViews>
    <workbookView xWindow="-120" yWindow="-120" windowWidth="20730" windowHeight="11310" activeTab="4" xr2:uid="{00000000-000D-0000-FFFF-FFFF00000000}"/>
  </bookViews>
  <sheets>
    <sheet name="ご一読ください" sheetId="13" r:id="rId1"/>
    <sheet name="別記第4-1号様式" sheetId="32" r:id="rId2"/>
    <sheet name="別記第4-2号様式" sheetId="19" r:id="rId3"/>
    <sheet name="（別記第７号様式）" sheetId="31" r:id="rId4"/>
    <sheet name="（別記第8号様式）" sheetId="1" r:id="rId5"/>
  </sheets>
  <definedNames>
    <definedName name="_xlnm._FilterDatabase" localSheetId="3" hidden="1">'（別記第７号様式）'!$B$7:$BI$193</definedName>
    <definedName name="_xlnm.Print_Area" localSheetId="3">'（別記第７号様式）'!$B$1:$BF$194</definedName>
    <definedName name="_xlnm.Print_Area" localSheetId="1">'別記第4-1号様式'!$A$1:$Z$136</definedName>
    <definedName name="_xlnm.Print_Area" localSheetId="2">'別記第4-2号様式'!$A$1:$S$67</definedName>
    <definedName name="_xlnm.Print_Titles" localSheetId="3">'（別記第７号様式）'!$1:$7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3" i="31" l="1"/>
  <c r="BG192" i="31"/>
  <c r="C192" i="31"/>
  <c r="C191" i="31"/>
  <c r="BG190" i="31"/>
  <c r="C190" i="31"/>
  <c r="C189" i="31"/>
  <c r="BG188" i="31"/>
  <c r="BG193" i="31" s="1"/>
  <c r="C187" i="31"/>
  <c r="BG186" i="31"/>
  <c r="C186" i="31"/>
  <c r="C185" i="31"/>
  <c r="BG184" i="31"/>
  <c r="C184" i="31"/>
  <c r="C183" i="31"/>
  <c r="BG182" i="31"/>
  <c r="BG187" i="31" s="1"/>
  <c r="C181" i="31"/>
  <c r="BG180" i="31"/>
  <c r="C180" i="31"/>
  <c r="C179" i="31"/>
  <c r="BG178" i="31"/>
  <c r="C178" i="31"/>
  <c r="C177" i="31"/>
  <c r="BG176" i="31"/>
  <c r="BG181" i="31" s="1"/>
  <c r="C175" i="31"/>
  <c r="BG174" i="31"/>
  <c r="C174" i="31"/>
  <c r="C173" i="31"/>
  <c r="BG172" i="31"/>
  <c r="C172" i="31"/>
  <c r="C171" i="31"/>
  <c r="BG170" i="31"/>
  <c r="BG175" i="31" s="1"/>
  <c r="C169" i="31"/>
  <c r="BG168" i="31"/>
  <c r="C168" i="31"/>
  <c r="C167" i="31"/>
  <c r="BG166" i="31"/>
  <c r="C166" i="31"/>
  <c r="C165" i="31"/>
  <c r="BG164" i="31"/>
  <c r="BG169" i="31" s="1"/>
  <c r="C163" i="31"/>
  <c r="BG162" i="31"/>
  <c r="C162" i="31"/>
  <c r="C161" i="31"/>
  <c r="BG160" i="31"/>
  <c r="C160" i="31"/>
  <c r="C159" i="31"/>
  <c r="BG158" i="31"/>
  <c r="BG163" i="31" s="1"/>
  <c r="C157" i="31"/>
  <c r="BG156" i="31"/>
  <c r="C156" i="31"/>
  <c r="C155" i="31"/>
  <c r="BG154" i="31"/>
  <c r="C154" i="31"/>
  <c r="C153" i="31"/>
  <c r="BG152" i="31"/>
  <c r="BG157" i="31" s="1"/>
  <c r="C151" i="31"/>
  <c r="BG150" i="31"/>
  <c r="C150" i="31"/>
  <c r="C149" i="31"/>
  <c r="BG148" i="31"/>
  <c r="C148" i="31"/>
  <c r="C147" i="31"/>
  <c r="BG146" i="31"/>
  <c r="BG151" i="31" s="1"/>
  <c r="C145" i="31"/>
  <c r="BG144" i="31"/>
  <c r="C144" i="31"/>
  <c r="C143" i="31"/>
  <c r="BG142" i="31"/>
  <c r="C142" i="31"/>
  <c r="C141" i="31"/>
  <c r="BG140" i="31"/>
  <c r="BG145" i="31" s="1"/>
  <c r="C139" i="31"/>
  <c r="BG138" i="31"/>
  <c r="C138" i="31"/>
  <c r="C137" i="31"/>
  <c r="BG136" i="31"/>
  <c r="C136" i="31"/>
  <c r="C135" i="31"/>
  <c r="BG134" i="31"/>
  <c r="BG139" i="31" s="1"/>
  <c r="C133" i="31"/>
  <c r="BG132" i="31"/>
  <c r="C132" i="31"/>
  <c r="C131" i="31"/>
  <c r="BG130" i="31"/>
  <c r="C130" i="31"/>
  <c r="C129" i="31"/>
  <c r="BG128" i="31"/>
  <c r="BG133" i="31" s="1"/>
  <c r="C127" i="31"/>
  <c r="BG126" i="31"/>
  <c r="C126" i="31"/>
  <c r="C125" i="31"/>
  <c r="BG124" i="31"/>
  <c r="C124" i="31"/>
  <c r="C123" i="31"/>
  <c r="BG122" i="31"/>
  <c r="BG127" i="31" s="1"/>
  <c r="C121" i="31"/>
  <c r="BG120" i="31"/>
  <c r="C120" i="31"/>
  <c r="C119" i="31"/>
  <c r="BG118" i="31"/>
  <c r="C118" i="31"/>
  <c r="C117" i="31"/>
  <c r="BG116" i="31"/>
  <c r="BG121" i="31" s="1"/>
  <c r="C115" i="31"/>
  <c r="BG114" i="31"/>
  <c r="C114" i="31"/>
  <c r="C113" i="31"/>
  <c r="BG112" i="31"/>
  <c r="C112" i="31"/>
  <c r="C111" i="31"/>
  <c r="BG110" i="31"/>
  <c r="BG115" i="31" s="1"/>
  <c r="C109" i="31"/>
  <c r="BG108" i="31"/>
  <c r="C108" i="31"/>
  <c r="C107" i="31"/>
  <c r="BG106" i="31"/>
  <c r="C106" i="31"/>
  <c r="C105" i="31"/>
  <c r="BG104" i="31"/>
  <c r="BG109" i="31" s="1"/>
  <c r="C103" i="31"/>
  <c r="BG102" i="31"/>
  <c r="C102" i="31"/>
  <c r="C101" i="31"/>
  <c r="BG100" i="31"/>
  <c r="C100" i="31"/>
  <c r="C99" i="31"/>
  <c r="BG98" i="31"/>
  <c r="BG103" i="31" s="1"/>
  <c r="C97" i="31"/>
  <c r="BG96" i="31"/>
  <c r="C96" i="31"/>
  <c r="C95" i="31"/>
  <c r="BG94" i="31"/>
  <c r="C94" i="31"/>
  <c r="C93" i="31"/>
  <c r="BG92" i="31"/>
  <c r="BG97" i="31" s="1"/>
  <c r="C91" i="31"/>
  <c r="BG90" i="31"/>
  <c r="C90" i="31"/>
  <c r="C89" i="31"/>
  <c r="BG88" i="31"/>
  <c r="C88" i="31"/>
  <c r="C87" i="31"/>
  <c r="BG86" i="31"/>
  <c r="BG91" i="31" s="1"/>
  <c r="C85" i="31"/>
  <c r="BG84" i="31"/>
  <c r="C84" i="31"/>
  <c r="C83" i="31"/>
  <c r="BG82" i="31"/>
  <c r="C82" i="31"/>
  <c r="C81" i="31"/>
  <c r="BG80" i="31"/>
  <c r="BG85" i="31" s="1"/>
  <c r="C79" i="31"/>
  <c r="BG78" i="31"/>
  <c r="C78" i="31"/>
  <c r="C77" i="31"/>
  <c r="BG76" i="31"/>
  <c r="C76" i="31"/>
  <c r="C75" i="31"/>
  <c r="BG74" i="31"/>
  <c r="BG79" i="31" s="1"/>
  <c r="C73" i="31"/>
  <c r="BG72" i="31"/>
  <c r="C72" i="31"/>
  <c r="C71" i="31"/>
  <c r="BG70" i="31"/>
  <c r="C70" i="31"/>
  <c r="C69" i="31"/>
  <c r="BG68" i="31"/>
  <c r="BG73" i="31" s="1"/>
  <c r="C67" i="31"/>
  <c r="BG66" i="31"/>
  <c r="C66" i="31"/>
  <c r="C65" i="31"/>
  <c r="BG64" i="31"/>
  <c r="C64" i="31"/>
  <c r="C63" i="31"/>
  <c r="BG62" i="31"/>
  <c r="BG67" i="31" s="1"/>
  <c r="C61" i="31"/>
  <c r="BG60" i="31"/>
  <c r="C60" i="31"/>
  <c r="C59" i="31"/>
  <c r="BG58" i="31"/>
  <c r="C58" i="31"/>
  <c r="C57" i="31"/>
  <c r="BG56" i="31"/>
  <c r="BG61" i="31" s="1"/>
  <c r="C55" i="31"/>
  <c r="BG54" i="31"/>
  <c r="C54" i="31"/>
  <c r="C53" i="31"/>
  <c r="BG52" i="31"/>
  <c r="C52" i="31"/>
  <c r="C51" i="31"/>
  <c r="BG50" i="31"/>
  <c r="BG55" i="31" s="1"/>
  <c r="C49" i="31"/>
  <c r="BG48" i="31"/>
  <c r="C48" i="31"/>
  <c r="C47" i="31"/>
  <c r="BG46" i="31"/>
  <c r="C46" i="31"/>
  <c r="C45" i="31"/>
  <c r="BG44" i="31"/>
  <c r="BG49" i="31" s="1"/>
  <c r="C43" i="31"/>
  <c r="BG42" i="31"/>
  <c r="C42" i="31"/>
  <c r="C41" i="31"/>
  <c r="BG40" i="31"/>
  <c r="C40" i="31"/>
  <c r="C39" i="31"/>
  <c r="BG38" i="31"/>
  <c r="BG43" i="31" s="1"/>
  <c r="C37" i="31"/>
  <c r="BG36" i="31"/>
  <c r="C36" i="31"/>
  <c r="C35" i="31"/>
  <c r="BG34" i="31"/>
  <c r="C34" i="31"/>
  <c r="C33" i="31"/>
  <c r="BG32" i="31"/>
  <c r="BG37" i="31" s="1"/>
  <c r="C31" i="31"/>
  <c r="BG30" i="31"/>
  <c r="C30" i="31"/>
  <c r="C29" i="31"/>
  <c r="BG28" i="31"/>
  <c r="C28" i="31"/>
  <c r="C27" i="31"/>
  <c r="BG26" i="31"/>
  <c r="BG31" i="31" s="1"/>
  <c r="C25" i="31"/>
  <c r="BG24" i="31"/>
  <c r="C24" i="31"/>
  <c r="C23" i="31"/>
  <c r="BG22" i="31"/>
  <c r="C22" i="31"/>
  <c r="C21" i="31"/>
  <c r="BG20" i="31"/>
  <c r="BG25" i="31" s="1"/>
  <c r="C19" i="31"/>
  <c r="BG18" i="31"/>
  <c r="C18" i="31"/>
  <c r="C17" i="31"/>
  <c r="BG16" i="31"/>
  <c r="C16" i="31"/>
  <c r="C15" i="31"/>
  <c r="BG14" i="31"/>
  <c r="BG19" i="31" s="1"/>
  <c r="C13" i="31"/>
  <c r="BG12" i="31"/>
  <c r="C12" i="31"/>
  <c r="C11" i="31"/>
  <c r="BG10" i="31"/>
  <c r="C10" i="31"/>
  <c r="C9" i="31"/>
  <c r="BG8" i="31"/>
  <c r="BG13" i="31" s="1"/>
  <c r="BH19" i="31" l="1"/>
  <c r="BI19" i="31" s="1"/>
  <c r="BH25" i="31"/>
  <c r="BI25" i="31" s="1"/>
  <c r="BH43" i="31"/>
  <c r="BI43" i="31"/>
  <c r="BI67" i="31"/>
  <c r="BH67" i="31"/>
  <c r="BH79" i="31"/>
  <c r="BI79" i="31" s="1"/>
  <c r="BH91" i="31"/>
  <c r="BI91" i="31" s="1"/>
  <c r="BH103" i="31"/>
  <c r="BI103" i="31" s="1"/>
  <c r="BH127" i="31"/>
  <c r="BI127" i="31" s="1"/>
  <c r="BH145" i="31"/>
  <c r="BI145" i="31" s="1"/>
  <c r="BH157" i="31"/>
  <c r="BI157" i="31" s="1"/>
  <c r="BH169" i="31"/>
  <c r="BI169" i="31" s="1"/>
  <c r="BH193" i="31"/>
  <c r="BI193" i="31" s="1"/>
  <c r="BH13" i="31"/>
  <c r="BI13" i="31" s="1"/>
  <c r="BG194" i="31"/>
  <c r="BH37" i="31"/>
  <c r="BI37" i="31" s="1"/>
  <c r="BH55" i="31"/>
  <c r="BI55" i="31" s="1"/>
  <c r="BH85" i="31"/>
  <c r="BI85" i="31" s="1"/>
  <c r="BH115" i="31"/>
  <c r="BI115" i="31" s="1"/>
  <c r="BH139" i="31"/>
  <c r="BI139" i="31" s="1"/>
  <c r="BH163" i="31"/>
  <c r="BI163" i="31" s="1"/>
  <c r="BH181" i="31"/>
  <c r="BI181" i="31" s="1"/>
  <c r="BH31" i="31"/>
  <c r="BI31" i="31" s="1"/>
  <c r="BH49" i="31"/>
  <c r="BI49" i="31" s="1"/>
  <c r="BH61" i="31"/>
  <c r="BI61" i="31" s="1"/>
  <c r="BH73" i="31"/>
  <c r="BI73" i="31" s="1"/>
  <c r="BH97" i="31"/>
  <c r="BI97" i="31" s="1"/>
  <c r="BH109" i="31"/>
  <c r="BI109" i="31" s="1"/>
  <c r="BH121" i="31"/>
  <c r="BI121" i="31" s="1"/>
  <c r="BH133" i="31"/>
  <c r="BI133" i="31" s="1"/>
  <c r="BH151" i="31"/>
  <c r="BI151" i="31" s="1"/>
  <c r="BH175" i="31"/>
  <c r="BI175" i="31" s="1"/>
  <c r="BH187" i="31"/>
  <c r="BI187" i="31" s="1"/>
  <c r="BH194" i="31" l="1"/>
  <c r="BI194" i="31" s="1"/>
  <c r="B23" i="19" l="1"/>
</calcChain>
</file>

<file path=xl/sharedStrings.xml><?xml version="1.0" encoding="utf-8"?>
<sst xmlns="http://schemas.openxmlformats.org/spreadsheetml/2006/main" count="696" uniqueCount="130">
  <si>
    <t>企業名</t>
    <rPh sb="0" eb="2">
      <t>キギョウ</t>
    </rPh>
    <rPh sb="2" eb="3">
      <t>メイ</t>
    </rPh>
    <phoneticPr fontId="1"/>
  </si>
  <si>
    <t>年</t>
    <rPh sb="0" eb="1">
      <t>ネン</t>
    </rPh>
    <phoneticPr fontId="1"/>
  </si>
  <si>
    <t>月</t>
    <rPh sb="0" eb="1">
      <t>ガツ</t>
    </rPh>
    <phoneticPr fontId="1"/>
  </si>
  <si>
    <t>日</t>
    <rPh sb="0" eb="1">
      <t>ヒ</t>
    </rPh>
    <phoneticPr fontId="1"/>
  </si>
  <si>
    <t>印</t>
    <rPh sb="0" eb="1">
      <t>イン</t>
    </rPh>
    <phoneticPr fontId="1"/>
  </si>
  <si>
    <t>【次頁あり】</t>
    <rPh sb="1" eb="2">
      <t>ツギ</t>
    </rPh>
    <rPh sb="2" eb="3">
      <t>ページ</t>
    </rPh>
    <phoneticPr fontId="1"/>
  </si>
  <si>
    <t>日</t>
    <rPh sb="0" eb="1">
      <t>ニチ</t>
    </rPh>
    <phoneticPr fontId="1"/>
  </si>
  <si>
    <t>月</t>
    <rPh sb="0" eb="1">
      <t>ゲツ</t>
    </rPh>
    <phoneticPr fontId="1"/>
  </si>
  <si>
    <t>計</t>
    <rPh sb="0" eb="1">
      <t>ケイ</t>
    </rPh>
    <phoneticPr fontId="1"/>
  </si>
  <si>
    <t>ご覧いただきありがとうございます。</t>
    <rPh sb="1" eb="2">
      <t>ラン</t>
    </rPh>
    <phoneticPr fontId="1"/>
  </si>
  <si>
    <t>企業確認印</t>
    <phoneticPr fontId="1"/>
  </si>
  <si>
    <t>以下、事務処理のご説明をさせていただきます。</t>
    <rPh sb="0" eb="2">
      <t>イカ</t>
    </rPh>
    <rPh sb="3" eb="5">
      <t>ジム</t>
    </rPh>
    <rPh sb="5" eb="7">
      <t>ショリ</t>
    </rPh>
    <rPh sb="9" eb="11">
      <t>セツメイ</t>
    </rPh>
    <phoneticPr fontId="1"/>
  </si>
  <si>
    <t>　企業名
　担当者氏名</t>
    <rPh sb="1" eb="3">
      <t>キギョウ</t>
    </rPh>
    <rPh sb="3" eb="4">
      <t>メイ</t>
    </rPh>
    <rPh sb="6" eb="9">
      <t>タントウシャ</t>
    </rPh>
    <rPh sb="9" eb="11">
      <t>シメイ</t>
    </rPh>
    <phoneticPr fontId="1"/>
  </si>
  <si>
    <t>時間</t>
    <rPh sb="0" eb="2">
      <t>ジカン</t>
    </rPh>
    <phoneticPr fontId="1"/>
  </si>
  <si>
    <t>月</t>
    <rPh sb="0" eb="1">
      <t>ツキ</t>
    </rPh>
    <phoneticPr fontId="1"/>
  </si>
  <si>
    <t>実施予定時期・時間</t>
    <rPh sb="0" eb="2">
      <t>ジッシ</t>
    </rPh>
    <rPh sb="2" eb="4">
      <t>ヨテイ</t>
    </rPh>
    <rPh sb="4" eb="6">
      <t>ジキ</t>
    </rPh>
    <rPh sb="7" eb="9">
      <t>ジカン</t>
    </rPh>
    <phoneticPr fontId="1"/>
  </si>
  <si>
    <t>解決課題、助言内容について</t>
    <rPh sb="0" eb="2">
      <t>カイケツ</t>
    </rPh>
    <rPh sb="2" eb="4">
      <t>カダイ</t>
    </rPh>
    <rPh sb="5" eb="7">
      <t>ジョゲン</t>
    </rPh>
    <rPh sb="7" eb="9">
      <t>ナイヨウ</t>
    </rPh>
    <phoneticPr fontId="1"/>
  </si>
  <si>
    <t>＜解決課題＞</t>
    <rPh sb="1" eb="3">
      <t>カイケツ</t>
    </rPh>
    <rPh sb="3" eb="5">
      <t>カダイ</t>
    </rPh>
    <phoneticPr fontId="1"/>
  </si>
  <si>
    <t>助言内容の詳細</t>
    <rPh sb="0" eb="2">
      <t>ジョゲン</t>
    </rPh>
    <rPh sb="2" eb="4">
      <t>ナイヨウ</t>
    </rPh>
    <rPh sb="5" eb="7">
      <t>ショウサイ</t>
    </rPh>
    <phoneticPr fontId="1"/>
  </si>
  <si>
    <t>解決課題</t>
    <rPh sb="0" eb="2">
      <t>カイケツ</t>
    </rPh>
    <rPh sb="2" eb="4">
      <t>カダイ</t>
    </rPh>
    <phoneticPr fontId="1"/>
  </si>
  <si>
    <t xml:space="preserve">
</t>
    <phoneticPr fontId="1"/>
  </si>
  <si>
    <t>助言内容</t>
    <rPh sb="0" eb="2">
      <t>ジョゲン</t>
    </rPh>
    <rPh sb="2" eb="4">
      <t>ナイヨウ</t>
    </rPh>
    <phoneticPr fontId="1"/>
  </si>
  <si>
    <t>印</t>
    <rPh sb="0" eb="1">
      <t>イン</t>
    </rPh>
    <phoneticPr fontId="1"/>
  </si>
  <si>
    <t>その他ご不明な点がありましたら、お手数おかけして申し訳ありませんが、</t>
    <rPh sb="2" eb="3">
      <t>タ</t>
    </rPh>
    <rPh sb="4" eb="6">
      <t>フメイ</t>
    </rPh>
    <rPh sb="7" eb="8">
      <t>テン</t>
    </rPh>
    <rPh sb="17" eb="19">
      <t>テスウ</t>
    </rPh>
    <rPh sb="24" eb="25">
      <t>モウ</t>
    </rPh>
    <rPh sb="26" eb="27">
      <t>ワケ</t>
    </rPh>
    <phoneticPr fontId="1"/>
  </si>
  <si>
    <t>ご連絡ください。</t>
    <phoneticPr fontId="1"/>
  </si>
  <si>
    <t>　ご郵送ください。</t>
    <phoneticPr fontId="1"/>
  </si>
  <si>
    <t>（別記第８号様式）</t>
    <rPh sb="1" eb="3">
      <t>ベッキ</t>
    </rPh>
    <rPh sb="3" eb="4">
      <t>ダイ</t>
    </rPh>
    <rPh sb="5" eb="6">
      <t>ゴウ</t>
    </rPh>
    <rPh sb="6" eb="8">
      <t>ヨウシキ</t>
    </rPh>
    <phoneticPr fontId="1"/>
  </si>
  <si>
    <t>アドバイザー　各位</t>
    <rPh sb="7" eb="9">
      <t>カクイ</t>
    </rPh>
    <phoneticPr fontId="1"/>
  </si>
  <si>
    <t>●（別記第7号様式）アドバイザー派遣・分析診断・助言従事報告書</t>
    <rPh sb="19" eb="21">
      <t>ブンセキ</t>
    </rPh>
    <rPh sb="21" eb="23">
      <t>シンダン</t>
    </rPh>
    <rPh sb="24" eb="26">
      <t>ジョゲン</t>
    </rPh>
    <rPh sb="26" eb="28">
      <t>ジュウジ</t>
    </rPh>
    <phoneticPr fontId="1"/>
  </si>
  <si>
    <t>●（別記第8号様式）アドバイザー派遣・分析診断・助言完了報告書</t>
    <rPh sb="19" eb="21">
      <t>ブンセキ</t>
    </rPh>
    <rPh sb="21" eb="23">
      <t>シンダン</t>
    </rPh>
    <phoneticPr fontId="1"/>
  </si>
  <si>
    <t>⇒派遣等毎に作成し、進捗報告の為、随時法人へメール等にてお送りください。</t>
    <rPh sb="1" eb="3">
      <t>ハケン</t>
    </rPh>
    <rPh sb="3" eb="4">
      <t>トウ</t>
    </rPh>
    <rPh sb="4" eb="5">
      <t>マイ</t>
    </rPh>
    <rPh sb="6" eb="8">
      <t>サクセイ</t>
    </rPh>
    <rPh sb="10" eb="12">
      <t>シンチョク</t>
    </rPh>
    <rPh sb="12" eb="14">
      <t>ホウコク</t>
    </rPh>
    <rPh sb="15" eb="16">
      <t>タメ</t>
    </rPh>
    <rPh sb="17" eb="19">
      <t>ズイジ</t>
    </rPh>
    <rPh sb="19" eb="21">
      <t>ホウジン</t>
    </rPh>
    <rPh sb="25" eb="26">
      <t>トウ</t>
    </rPh>
    <rPh sb="29" eb="30">
      <t>オク</t>
    </rPh>
    <phoneticPr fontId="1"/>
  </si>
  <si>
    <t>⇒全ての派遣等終了後、押印の上、法人あてに原本をご郵送ください。</t>
    <rPh sb="1" eb="2">
      <t>スベ</t>
    </rPh>
    <rPh sb="4" eb="6">
      <t>ハケン</t>
    </rPh>
    <rPh sb="6" eb="7">
      <t>トウ</t>
    </rPh>
    <rPh sb="7" eb="9">
      <t>シュウリョウ</t>
    </rPh>
    <rPh sb="9" eb="10">
      <t>ゴ</t>
    </rPh>
    <rPh sb="16" eb="18">
      <t>ホウジン</t>
    </rPh>
    <phoneticPr fontId="1"/>
  </si>
  <si>
    <t>⇒全派遣等終了後、押印の上、法人あてに原本をご郵送ください。</t>
    <rPh sb="1" eb="2">
      <t>ゼン</t>
    </rPh>
    <rPh sb="2" eb="4">
      <t>ハケン</t>
    </rPh>
    <rPh sb="4" eb="5">
      <t>トウ</t>
    </rPh>
    <rPh sb="5" eb="7">
      <t>シュウリョウ</t>
    </rPh>
    <rPh sb="7" eb="8">
      <t>ゴ</t>
    </rPh>
    <rPh sb="9" eb="11">
      <t>オウイン</t>
    </rPh>
    <rPh sb="12" eb="13">
      <t>ウエ</t>
    </rPh>
    <rPh sb="14" eb="16">
      <t>ホウジン</t>
    </rPh>
    <phoneticPr fontId="1"/>
  </si>
  <si>
    <t>※「企業確認印」には、派遣・分析診断・助言を受けた事業者様の押印をお願いします。</t>
    <rPh sb="11" eb="13">
      <t>ハケン</t>
    </rPh>
    <rPh sb="14" eb="16">
      <t>ブンセキ</t>
    </rPh>
    <rPh sb="16" eb="18">
      <t>シンダン</t>
    </rPh>
    <rPh sb="19" eb="21">
      <t>ジョゲン</t>
    </rPh>
    <rPh sb="22" eb="23">
      <t>ウ</t>
    </rPh>
    <rPh sb="25" eb="28">
      <t>ジギョウシャ</t>
    </rPh>
    <rPh sb="28" eb="29">
      <t>サマ</t>
    </rPh>
    <rPh sb="30" eb="32">
      <t>オウイン</t>
    </rPh>
    <rPh sb="34" eb="35">
      <t>ネガ</t>
    </rPh>
    <phoneticPr fontId="1"/>
  </si>
  <si>
    <t>アドバイザー派遣・分析診断・助言計画書</t>
    <rPh sb="9" eb="11">
      <t>ブンセキ</t>
    </rPh>
    <phoneticPr fontId="1"/>
  </si>
  <si>
    <t>一般社団法人京都知恵産業創造の森　理事長様</t>
    <rPh sb="0" eb="2">
      <t>イッパン</t>
    </rPh>
    <rPh sb="2" eb="4">
      <t>シャダン</t>
    </rPh>
    <rPh sb="4" eb="6">
      <t>ホウジン</t>
    </rPh>
    <rPh sb="6" eb="12">
      <t>キョウトチエサンギョウ</t>
    </rPh>
    <rPh sb="12" eb="14">
      <t>ソウゾウ</t>
    </rPh>
    <rPh sb="15" eb="16">
      <t>モリ</t>
    </rPh>
    <rPh sb="17" eb="21">
      <t>リジチョウサマ</t>
    </rPh>
    <phoneticPr fontId="1"/>
  </si>
  <si>
    <t>　下記の派遣・分析診断・助言計画書に基づき、適切に実施することに同意します。</t>
    <rPh sb="1" eb="3">
      <t>カキ</t>
    </rPh>
    <rPh sb="4" eb="6">
      <t>ハケン</t>
    </rPh>
    <rPh sb="7" eb="9">
      <t>ブンセキ</t>
    </rPh>
    <rPh sb="9" eb="11">
      <t>シンダン</t>
    </rPh>
    <rPh sb="12" eb="14">
      <t>ジョゲン</t>
    </rPh>
    <rPh sb="14" eb="17">
      <t>ケイカクショ</t>
    </rPh>
    <rPh sb="18" eb="19">
      <t>モト</t>
    </rPh>
    <rPh sb="22" eb="24">
      <t>テキセツ</t>
    </rPh>
    <rPh sb="25" eb="27">
      <t>ジッシ</t>
    </rPh>
    <rPh sb="32" eb="34">
      <t>ドウイ</t>
    </rPh>
    <phoneticPr fontId="1"/>
  </si>
  <si>
    <t>ｱﾄﾞﾊﾞｲｻﾞｰ氏名</t>
    <rPh sb="9" eb="11">
      <t>シメイ</t>
    </rPh>
    <phoneticPr fontId="1"/>
  </si>
  <si>
    <t>※日数が不足する場合は、従事日数に応じ、適宜、行を増やしてください。</t>
    <rPh sb="1" eb="3">
      <t>ニッスウ</t>
    </rPh>
    <rPh sb="4" eb="6">
      <t>フソク</t>
    </rPh>
    <rPh sb="8" eb="10">
      <t>バアイ</t>
    </rPh>
    <rPh sb="12" eb="14">
      <t>ジュウジ</t>
    </rPh>
    <rPh sb="14" eb="16">
      <t>ニッスウ</t>
    </rPh>
    <rPh sb="17" eb="18">
      <t>オウ</t>
    </rPh>
    <rPh sb="20" eb="22">
      <t>テキギ</t>
    </rPh>
    <rPh sb="23" eb="24">
      <t>ギョウ</t>
    </rPh>
    <rPh sb="25" eb="26">
      <t>フ</t>
    </rPh>
    <phoneticPr fontId="1"/>
  </si>
  <si>
    <t>知恵森・部長</t>
    <rPh sb="0" eb="2">
      <t>チエ</t>
    </rPh>
    <rPh sb="2" eb="3">
      <t>モリ</t>
    </rPh>
    <rPh sb="4" eb="6">
      <t>ブチョウ</t>
    </rPh>
    <phoneticPr fontId="20"/>
  </si>
  <si>
    <t>知恵森・担当者</t>
    <rPh sb="0" eb="2">
      <t>チエ</t>
    </rPh>
    <rPh sb="2" eb="3">
      <t>モリ</t>
    </rPh>
    <rPh sb="4" eb="7">
      <t>タントウシャ</t>
    </rPh>
    <phoneticPr fontId="20"/>
  </si>
  <si>
    <t>○○　○○</t>
    <phoneticPr fontId="20"/>
  </si>
  <si>
    <t>印</t>
    <phoneticPr fontId="20"/>
  </si>
  <si>
    <t>　</t>
    <phoneticPr fontId="20"/>
  </si>
  <si>
    <t>日</t>
  </si>
  <si>
    <t>曜</t>
  </si>
  <si>
    <t>時間帯</t>
  </si>
  <si>
    <t>従事業務の概要</t>
    <rPh sb="0" eb="2">
      <t>ジュウジ</t>
    </rPh>
    <rPh sb="2" eb="4">
      <t>ギョウム</t>
    </rPh>
    <rPh sb="5" eb="7">
      <t>ガイヨウ</t>
    </rPh>
    <phoneticPr fontId="20"/>
  </si>
  <si>
    <t>従事場所</t>
    <rPh sb="0" eb="2">
      <t>ジュウジ</t>
    </rPh>
    <rPh sb="2" eb="4">
      <t>バショ</t>
    </rPh>
    <phoneticPr fontId="20"/>
  </si>
  <si>
    <t>旅費所要経路
（○○駅～
○○駅など）</t>
    <rPh sb="0" eb="2">
      <t>リョヒ</t>
    </rPh>
    <rPh sb="2" eb="4">
      <t>ショヨウ</t>
    </rPh>
    <rPh sb="4" eb="6">
      <t>ケイロ</t>
    </rPh>
    <rPh sb="10" eb="11">
      <t>エキ</t>
    </rPh>
    <rPh sb="15" eb="16">
      <t>エキ</t>
    </rPh>
    <phoneticPr fontId="20"/>
  </si>
  <si>
    <t>日</t>
    <rPh sb="0" eb="1">
      <t>ニチ</t>
    </rPh>
    <phoneticPr fontId="20"/>
  </si>
  <si>
    <t>：</t>
  </si>
  <si>
    <t>00</t>
    <phoneticPr fontId="20"/>
  </si>
  <si>
    <t>～</t>
  </si>
  <si>
    <t>00</t>
  </si>
  <si>
    <t>月</t>
    <rPh sb="0" eb="1">
      <t>ゲツ</t>
    </rPh>
    <phoneticPr fontId="20"/>
  </si>
  <si>
    <t>火</t>
    <rPh sb="0" eb="1">
      <t>カ</t>
    </rPh>
    <phoneticPr fontId="20"/>
  </si>
  <si>
    <t>水</t>
    <rPh sb="0" eb="1">
      <t>スイ</t>
    </rPh>
    <phoneticPr fontId="20"/>
  </si>
  <si>
    <t>木</t>
    <rPh sb="0" eb="1">
      <t>モク</t>
    </rPh>
    <phoneticPr fontId="20"/>
  </si>
  <si>
    <t>金</t>
    <rPh sb="0" eb="1">
      <t>キン</t>
    </rPh>
    <phoneticPr fontId="20"/>
  </si>
  <si>
    <t>土</t>
    <rPh sb="0" eb="1">
      <t>ド</t>
    </rPh>
    <phoneticPr fontId="20"/>
  </si>
  <si>
    <t>中小ものづくりDX推進アドバイザー派遣・分析診断・助言従事報告書
（ 2023年　1月分 ）</t>
    <rPh sb="0" eb="2">
      <t>チュウショウ</t>
    </rPh>
    <rPh sb="17" eb="19">
      <t>ハケン</t>
    </rPh>
    <rPh sb="20" eb="22">
      <t>ブンセキ</t>
    </rPh>
    <rPh sb="22" eb="24">
      <t>シンダン</t>
    </rPh>
    <rPh sb="25" eb="27">
      <t>ジョゲン</t>
    </rPh>
    <rPh sb="27" eb="29">
      <t>ジュウジ</t>
    </rPh>
    <rPh sb="29" eb="32">
      <t>ホウコクショ</t>
    </rPh>
    <phoneticPr fontId="1"/>
  </si>
  <si>
    <t>ｱﾄﾞﾊﾞｲｻﾞｰ団体名</t>
    <rPh sb="9" eb="12">
      <t>ダンタイメイ</t>
    </rPh>
    <phoneticPr fontId="20"/>
  </si>
  <si>
    <t>ｱﾄﾞﾊﾞｲｻﾞｰ所属名</t>
    <rPh sb="11" eb="12">
      <t>メイ</t>
    </rPh>
    <phoneticPr fontId="20"/>
  </si>
  <si>
    <t>ｱﾄﾞﾊﾞｲｻﾞｰ氏　名</t>
    <phoneticPr fontId="1"/>
  </si>
  <si>
    <t>旅費所要額
（円・宿泊費含む）</t>
    <rPh sb="0" eb="2">
      <t>リョヒ</t>
    </rPh>
    <rPh sb="2" eb="5">
      <t>ショヨウガク</t>
    </rPh>
    <rPh sb="7" eb="8">
      <t>エン</t>
    </rPh>
    <rPh sb="9" eb="12">
      <t>シュクハクヒ</t>
    </rPh>
    <rPh sb="12" eb="13">
      <t>フク</t>
    </rPh>
    <phoneticPr fontId="20"/>
  </si>
  <si>
    <t>従事業務の成果</t>
    <rPh sb="0" eb="2">
      <t>ジュウジ</t>
    </rPh>
    <rPh sb="2" eb="4">
      <t>ギョウム</t>
    </rPh>
    <rPh sb="5" eb="7">
      <t>セイカ</t>
    </rPh>
    <phoneticPr fontId="20"/>
  </si>
  <si>
    <t>要請企業確認欄
(要請企業担当者の氏名を記入)</t>
    <rPh sb="0" eb="2">
      <t>ヨウセイ</t>
    </rPh>
    <rPh sb="2" eb="4">
      <t>キギョウ</t>
    </rPh>
    <rPh sb="4" eb="6">
      <t>カクニン</t>
    </rPh>
    <rPh sb="6" eb="7">
      <t>ラン</t>
    </rPh>
    <rPh sb="9" eb="11">
      <t>ヨウセイ</t>
    </rPh>
    <rPh sb="11" eb="13">
      <t>キギョウ</t>
    </rPh>
    <rPh sb="13" eb="16">
      <t>タントウシャ</t>
    </rPh>
    <rPh sb="17" eb="19">
      <t>シメイ</t>
    </rPh>
    <rPh sb="20" eb="22">
      <t>キニュウ</t>
    </rPh>
    <phoneticPr fontId="20"/>
  </si>
  <si>
    <t>アドバイザー派遣・分析診断・助言完了報告書</t>
    <rPh sb="9" eb="11">
      <t>ブンセキ</t>
    </rPh>
    <rPh sb="11" eb="13">
      <t>シンダン</t>
    </rPh>
    <rPh sb="14" eb="16">
      <t>ジョゲン</t>
    </rPh>
    <rPh sb="16" eb="18">
      <t>カンリョウ</t>
    </rPh>
    <rPh sb="18" eb="21">
      <t>ホウコクショ</t>
    </rPh>
    <phoneticPr fontId="1"/>
  </si>
  <si>
    <t>一般社団法人京都知恵産業創造の森　理事長　様</t>
    <rPh sb="0" eb="2">
      <t>イッパン</t>
    </rPh>
    <rPh sb="2" eb="4">
      <t>シャダン</t>
    </rPh>
    <rPh sb="6" eb="12">
      <t>キョウトチエサンギョウ</t>
    </rPh>
    <rPh sb="12" eb="14">
      <t>ソウゾウ</t>
    </rPh>
    <rPh sb="15" eb="16">
      <t>モリ</t>
    </rPh>
    <phoneticPr fontId="1"/>
  </si>
  <si>
    <t>アドバイザーの氏名</t>
    <rPh sb="7" eb="9">
      <t>シメイ</t>
    </rPh>
    <phoneticPr fontId="1"/>
  </si>
  <si>
    <t>中小ものづくりＤＸ推進アドバイザー派遣事業実施要領第１０条第２項の規定に基づき、下記</t>
    <rPh sb="0" eb="2">
      <t>チュウショウ</t>
    </rPh>
    <rPh sb="9" eb="11">
      <t>スイシン</t>
    </rPh>
    <rPh sb="17" eb="19">
      <t>ハケン</t>
    </rPh>
    <phoneticPr fontId="1"/>
  </si>
  <si>
    <t>のとおり報告します。</t>
    <rPh sb="4" eb="6">
      <t>ホウコク</t>
    </rPh>
    <phoneticPr fontId="1"/>
  </si>
  <si>
    <t>実施年月</t>
    <rPh sb="0" eb="2">
      <t>ジッシ</t>
    </rPh>
    <rPh sb="2" eb="4">
      <t>ネンゲツ</t>
    </rPh>
    <phoneticPr fontId="1"/>
  </si>
  <si>
    <t>年　月分</t>
    <rPh sb="1" eb="3">
      <t>ガツブン</t>
    </rPh>
    <phoneticPr fontId="1"/>
  </si>
  <si>
    <t>派遣・分析診断・助言に要した日数・時間数</t>
    <rPh sb="0" eb="2">
      <t>ハケン</t>
    </rPh>
    <rPh sb="3" eb="5">
      <t>ブンセキ</t>
    </rPh>
    <rPh sb="14" eb="16">
      <t>ニッスウ</t>
    </rPh>
    <rPh sb="19" eb="20">
      <t>スウ</t>
    </rPh>
    <phoneticPr fontId="1"/>
  </si>
  <si>
    <t>日及び　　時間</t>
    <rPh sb="0" eb="1">
      <t>ニチ</t>
    </rPh>
    <rPh sb="1" eb="2">
      <t>オヨ</t>
    </rPh>
    <rPh sb="5" eb="7">
      <t>ジカン</t>
    </rPh>
    <phoneticPr fontId="1"/>
  </si>
  <si>
    <t>合　 計</t>
    <rPh sb="1" eb="2">
      <t>ケイ</t>
    </rPh>
    <phoneticPr fontId="1"/>
  </si>
  <si>
    <t xml:space="preserve">（派遣・分析診断・助言上の現状における問題点）
※派遣・分析診断・助言以前における現状での具体的な問題点・課題点を
　記載　　　　　　　　　
</t>
    <rPh sb="1" eb="3">
      <t>ハケン</t>
    </rPh>
    <rPh sb="4" eb="6">
      <t>ブンセキ</t>
    </rPh>
    <rPh sb="25" eb="27">
      <t>ハケン</t>
    </rPh>
    <rPh sb="28" eb="30">
      <t>ブンセキ</t>
    </rPh>
    <phoneticPr fontId="1"/>
  </si>
  <si>
    <t>（派遣・分析診断・助言の内容）
※前述の問題点・課題点に対して行った派遣・分析診断・助言内容のまとめ</t>
    <rPh sb="1" eb="3">
      <t>ハケン</t>
    </rPh>
    <rPh sb="4" eb="6">
      <t>ブンセキ</t>
    </rPh>
    <rPh sb="34" eb="36">
      <t>ハケン</t>
    </rPh>
    <rPh sb="37" eb="39">
      <t>ブンセキ</t>
    </rPh>
    <phoneticPr fontId="1"/>
  </si>
  <si>
    <t>（派遣・分析診断・助言を行った結果見込まれる効果）
※①派遣・分析診断・助言を行った結果もたらされた成果、又は今後見込まれる効果
※(あれば)②持ち越しの課題点、今後の目標など</t>
    <rPh sb="1" eb="3">
      <t>ハケン</t>
    </rPh>
    <rPh sb="4" eb="6">
      <t>ブンセキ</t>
    </rPh>
    <rPh sb="28" eb="30">
      <t>ハケン</t>
    </rPh>
    <rPh sb="31" eb="33">
      <t>ブンセキ</t>
    </rPh>
    <phoneticPr fontId="1"/>
  </si>
  <si>
    <t>「派遣マッチング依頼書」「派遣・分析診断・助言計画書」
「各報告書」の提出方法等について</t>
    <rPh sb="1" eb="3">
      <t>ハケン</t>
    </rPh>
    <rPh sb="8" eb="11">
      <t>イライショ</t>
    </rPh>
    <rPh sb="13" eb="15">
      <t>ハケン</t>
    </rPh>
    <rPh sb="16" eb="18">
      <t>ブンセキ</t>
    </rPh>
    <rPh sb="18" eb="20">
      <t>シンダン</t>
    </rPh>
    <rPh sb="21" eb="23">
      <t>ジョゲン</t>
    </rPh>
    <rPh sb="23" eb="26">
      <t>ケイカクショ</t>
    </rPh>
    <rPh sb="29" eb="30">
      <t>カク</t>
    </rPh>
    <rPh sb="30" eb="32">
      <t>ホウコク</t>
    </rPh>
    <rPh sb="32" eb="33">
      <t>ショ</t>
    </rPh>
    <rPh sb="35" eb="37">
      <t>テイシュツ</t>
    </rPh>
    <rPh sb="37" eb="39">
      <t>ホウホウ</t>
    </rPh>
    <rPh sb="39" eb="40">
      <t>トウ</t>
    </rPh>
    <phoneticPr fontId="1"/>
  </si>
  <si>
    <t>●（別記第4-1号様式）アドバイザー派遣マッチング依頼書</t>
    <rPh sb="18" eb="20">
      <t>ハケン</t>
    </rPh>
    <rPh sb="25" eb="27">
      <t>イライ</t>
    </rPh>
    <phoneticPr fontId="1"/>
  </si>
  <si>
    <t>●（別記第4-2号様式）アドバイザー派遣・分析診断・助言計画書</t>
    <rPh sb="18" eb="20">
      <t>ハケン</t>
    </rPh>
    <rPh sb="21" eb="23">
      <t>ブンセキ</t>
    </rPh>
    <phoneticPr fontId="1"/>
  </si>
  <si>
    <t>⇒法人が派遣等を決定後から派遣等の開始前に、全体の派遣計画を定め、押印の上、</t>
    <rPh sb="1" eb="3">
      <t>ホウジン</t>
    </rPh>
    <rPh sb="4" eb="6">
      <t>ハケン</t>
    </rPh>
    <rPh sb="6" eb="7">
      <t>トウ</t>
    </rPh>
    <rPh sb="8" eb="11">
      <t>ケッテイゴ</t>
    </rPh>
    <rPh sb="13" eb="15">
      <t>ハケン</t>
    </rPh>
    <rPh sb="15" eb="16">
      <t>トウ</t>
    </rPh>
    <rPh sb="17" eb="19">
      <t>カイシ</t>
    </rPh>
    <rPh sb="19" eb="20">
      <t>マエ</t>
    </rPh>
    <rPh sb="22" eb="24">
      <t>ゼンタイ</t>
    </rPh>
    <rPh sb="25" eb="27">
      <t>ハケン</t>
    </rPh>
    <rPh sb="27" eb="29">
      <t>ケイカク</t>
    </rPh>
    <rPh sb="30" eb="31">
      <t>サダ</t>
    </rPh>
    <rPh sb="33" eb="35">
      <t>オウイン</t>
    </rPh>
    <rPh sb="36" eb="37">
      <t>ウエ</t>
    </rPh>
    <phoneticPr fontId="1"/>
  </si>
  <si>
    <t>　法人あてに原本をご郵送ください。</t>
  </si>
  <si>
    <t>⇒派遣要請した中小企業等での「現地見学会」の後、なおも同社への派遣を希望</t>
    <rPh sb="1" eb="3">
      <t>ハケン</t>
    </rPh>
    <rPh sb="3" eb="5">
      <t>ヨウセイ</t>
    </rPh>
    <rPh sb="7" eb="9">
      <t>チュウショウ</t>
    </rPh>
    <rPh sb="9" eb="11">
      <t>キギョウ</t>
    </rPh>
    <rPh sb="11" eb="12">
      <t>トウ</t>
    </rPh>
    <rPh sb="15" eb="17">
      <t>ゲンチ</t>
    </rPh>
    <rPh sb="17" eb="20">
      <t>ケンガクカイ</t>
    </rPh>
    <rPh sb="22" eb="23">
      <t>ノチ</t>
    </rPh>
    <rPh sb="27" eb="29">
      <t>ドウシャ</t>
    </rPh>
    <rPh sb="31" eb="33">
      <t>ハケン</t>
    </rPh>
    <rPh sb="34" eb="36">
      <t>キボウ</t>
    </rPh>
    <phoneticPr fontId="1"/>
  </si>
  <si>
    <t xml:space="preserve">
</t>
    <phoneticPr fontId="1"/>
  </si>
  <si>
    <t>　※派遣は、従事日数または従事時間の上限は、３０日または２３２．５時間とする。
　　ただし、法人が特に認める場合はこの限りではない。</t>
    <phoneticPr fontId="1"/>
  </si>
  <si>
    <t>アドバイザー派遣マッチング依頼書</t>
    <rPh sb="13" eb="16">
      <t>イライショ</t>
    </rPh>
    <phoneticPr fontId="1"/>
  </si>
  <si>
    <t>　下記の派遣要請のあった中小企業者等への派遣を希望するので、提出します。</t>
    <rPh sb="1" eb="3">
      <t>カキ</t>
    </rPh>
    <rPh sb="4" eb="6">
      <t>ハケン</t>
    </rPh>
    <rPh sb="6" eb="8">
      <t>ヨウセイ</t>
    </rPh>
    <rPh sb="12" eb="14">
      <t>チュウショウ</t>
    </rPh>
    <rPh sb="14" eb="17">
      <t>キギョウシャ</t>
    </rPh>
    <rPh sb="17" eb="18">
      <t>トウ</t>
    </rPh>
    <rPh sb="20" eb="22">
      <t>ハケン</t>
    </rPh>
    <rPh sb="23" eb="25">
      <t>キボウ</t>
    </rPh>
    <rPh sb="30" eb="32">
      <t>テイシュツ</t>
    </rPh>
    <phoneticPr fontId="1"/>
  </si>
  <si>
    <t>派遣要請のあった企業名</t>
    <rPh sb="0" eb="2">
      <t>ハケン</t>
    </rPh>
    <rPh sb="2" eb="4">
      <t>ヨウセイ</t>
    </rPh>
    <rPh sb="8" eb="10">
      <t>キギョウ</t>
    </rPh>
    <rPh sb="10" eb="11">
      <t>メイ</t>
    </rPh>
    <phoneticPr fontId="1"/>
  </si>
  <si>
    <t>個別の支援要請項目</t>
    <rPh sb="0" eb="2">
      <t>コベツ</t>
    </rPh>
    <rPh sb="3" eb="5">
      <t>シエン</t>
    </rPh>
    <rPh sb="5" eb="7">
      <t>ヨウセイ</t>
    </rPh>
    <rPh sb="7" eb="9">
      <t>コウモク</t>
    </rPh>
    <phoneticPr fontId="1"/>
  </si>
  <si>
    <t>２　要請企業からのアドバイザー派遣を希望する時期及び回数に沿えるか。</t>
    <rPh sb="2" eb="4">
      <t>ヨウセイ</t>
    </rPh>
    <rPh sb="4" eb="6">
      <t>キギョウ</t>
    </rPh>
    <rPh sb="29" eb="30">
      <t>ソ</t>
    </rPh>
    <phoneticPr fontId="1"/>
  </si>
  <si>
    <t>３　あなたを派遣アドバイザーに選定したときの強み・特色（自由記載）</t>
    <rPh sb="6" eb="8">
      <t>ハケン</t>
    </rPh>
    <rPh sb="15" eb="17">
      <t>センテイ</t>
    </rPh>
    <rPh sb="22" eb="23">
      <t>ツヨ</t>
    </rPh>
    <rPh sb="25" eb="27">
      <t>トクショク</t>
    </rPh>
    <rPh sb="28" eb="30">
      <t>ジユウ</t>
    </rPh>
    <rPh sb="30" eb="32">
      <t>キサイ</t>
    </rPh>
    <phoneticPr fontId="1"/>
  </si>
  <si>
    <t>４の１　希望する１時間当たりの
　　　　謝金金額（円）</t>
    <rPh sb="4" eb="6">
      <t>キボウ</t>
    </rPh>
    <rPh sb="9" eb="11">
      <t>ジカン</t>
    </rPh>
    <rPh sb="11" eb="12">
      <t>ア</t>
    </rPh>
    <rPh sb="20" eb="22">
      <t>シャキン</t>
    </rPh>
    <rPh sb="22" eb="24">
      <t>キンガク</t>
    </rPh>
    <rPh sb="25" eb="26">
      <t>エン</t>
    </rPh>
    <phoneticPr fontId="1"/>
  </si>
  <si>
    <t>直近から２番目の受託契約</t>
    <rPh sb="0" eb="2">
      <t>チョッキン</t>
    </rPh>
    <rPh sb="5" eb="7">
      <t>バンメ</t>
    </rPh>
    <rPh sb="8" eb="10">
      <t>ジュタク</t>
    </rPh>
    <rPh sb="10" eb="12">
      <t>ケイヤク</t>
    </rPh>
    <phoneticPr fontId="1"/>
  </si>
  <si>
    <t>業務名</t>
    <rPh sb="0" eb="3">
      <t>ギョウムメイ</t>
    </rPh>
    <phoneticPr fontId="1"/>
  </si>
  <si>
    <t>直近の
受託契約</t>
    <rPh sb="0" eb="2">
      <t>チョッキン</t>
    </rPh>
    <rPh sb="4" eb="6">
      <t>ジュタク</t>
    </rPh>
    <rPh sb="6" eb="8">
      <t>ケイヤク</t>
    </rPh>
    <phoneticPr fontId="1"/>
  </si>
  <si>
    <t>契約
金額(円)</t>
    <rPh sb="0" eb="2">
      <t>ケイヤク</t>
    </rPh>
    <rPh sb="3" eb="5">
      <t>キンガク</t>
    </rPh>
    <rPh sb="6" eb="7">
      <t>エン</t>
    </rPh>
    <phoneticPr fontId="1"/>
  </si>
  <si>
    <t>合　計</t>
    <rPh sb="0" eb="1">
      <t>ゴウ</t>
    </rPh>
    <rPh sb="2" eb="3">
      <t>ケイ</t>
    </rPh>
    <phoneticPr fontId="1"/>
  </si>
  <si>
    <t>（以下は、中小企業診断士等のコンサルティング業務を業とする事業者である場合のみ記入の上、証拠となる資料を添付すること）</t>
    <rPh sb="1" eb="3">
      <t>イカ</t>
    </rPh>
    <rPh sb="5" eb="7">
      <t>チュウショウ</t>
    </rPh>
    <rPh sb="7" eb="9">
      <t>キギョウ</t>
    </rPh>
    <rPh sb="9" eb="12">
      <t>シンダンシ</t>
    </rPh>
    <rPh sb="12" eb="13">
      <t>トウ</t>
    </rPh>
    <rPh sb="22" eb="24">
      <t>ギョウム</t>
    </rPh>
    <rPh sb="25" eb="26">
      <t>ギョウ</t>
    </rPh>
    <rPh sb="29" eb="32">
      <t>ジギョウシャ</t>
    </rPh>
    <rPh sb="35" eb="37">
      <t>バアイ</t>
    </rPh>
    <rPh sb="39" eb="41">
      <t>キニュウ</t>
    </rPh>
    <rPh sb="42" eb="43">
      <t>ウエ</t>
    </rPh>
    <rPh sb="44" eb="46">
      <t>ショウコ</t>
    </rPh>
    <rPh sb="49" eb="51">
      <t>シリョウ</t>
    </rPh>
    <rPh sb="52" eb="54">
      <t>テンプ</t>
    </rPh>
    <phoneticPr fontId="1"/>
  </si>
  <si>
    <t>旅費交通費の算定の根拠となる経路
（片道）</t>
    <rPh sb="0" eb="2">
      <t>リョヒ</t>
    </rPh>
    <rPh sb="2" eb="5">
      <t>コウツウヒ</t>
    </rPh>
    <rPh sb="6" eb="8">
      <t>サンテイ</t>
    </rPh>
    <rPh sb="9" eb="11">
      <t>コンキョ</t>
    </rPh>
    <rPh sb="14" eb="16">
      <t>ケイロ</t>
    </rPh>
    <rPh sb="18" eb="20">
      <t>カタミチ</t>
    </rPh>
    <phoneticPr fontId="1"/>
  </si>
  <si>
    <t>【留意事項】
（１）ｱﾄﾞﾊﾞｲｻﾞｰから派遣・分析診断・助言された課題等については、要請者の経営内容・業務内容について保証するものではありません。
（２）要請者は、ｱﾄﾞﾊﾞｲｻﾞｰより社内情報などの提供を求められた際には、可能な限りこれを提供すること。
（３）要請者は、ｱﾄﾞﾊﾞｲｻﾞｰより得られた情報については秘密を厳守すること。
（４）ｱﾄﾞﾊﾞｲｻﾞｰは、要請者より得られた情報については秘密を厳守すること。
（５）ｱﾄﾞﾊﾞｲｻﾞｰによる派遣・分析診断・助言が終了した時点で「ｱﾄﾞﾊﾞｲｻﾞｰ派遣を受けた内容及び今後の対応等に関する報告書」（別記第9号様式）を速やかに提出すること。
（６）派遣が複数年度にわたる場合、初年度の派遣・分析診断・助言が終了した時点で「専門家派遣・分析診断・助言中間報告書」（別記第10号様式）を速やかに提出すること。
（７）事業実施効果について法人よりアンケート調査等の依頼を受けた際は、要請者及びｱﾄﾞﾊﾞｲｻﾞｰはこれに協力すること。
（８）本様式の提出後に要請元事業者との調整等により、内容等に変更を生じた場合は、その都度再提出すること</t>
  </si>
  <si>
    <r>
      <t xml:space="preserve">  （１）　年　月　日頃から</t>
    </r>
    <r>
      <rPr>
        <sz val="11"/>
        <color theme="1"/>
        <rFont val="ＭＳ 明朝"/>
        <family val="1"/>
        <charset val="128"/>
      </rPr>
      <t>　年　月　日頃まで</t>
    </r>
    <r>
      <rPr>
        <sz val="11"/>
        <rFont val="ＭＳ 明朝"/>
        <family val="1"/>
        <charset val="128"/>
      </rPr>
      <t xml:space="preserve">の対応可能
  （２）日数は、         　 日程度の対応可能（１日　　 時間程度）
</t>
    </r>
    <r>
      <rPr>
        <sz val="11"/>
        <color theme="1"/>
        <rFont val="ＭＳ 明朝"/>
        <family val="1"/>
        <charset val="128"/>
      </rPr>
      <t>　（３）主として、　曜日の対応可能</t>
    </r>
  </si>
  <si>
    <t>ご記入時のポイント</t>
    <rPh sb="1" eb="3">
      <t>キニュウ</t>
    </rPh>
    <rPh sb="3" eb="4">
      <t>ジ</t>
    </rPh>
    <phoneticPr fontId="1"/>
  </si>
  <si>
    <t>「課題認識と提案内容の正確性・妥当性」
が理解できる様にご記入下さい</t>
    <rPh sb="1" eb="3">
      <t>カダイ</t>
    </rPh>
    <rPh sb="3" eb="5">
      <t>ニンシキ</t>
    </rPh>
    <rPh sb="6" eb="10">
      <t>テイアンナイヨウ</t>
    </rPh>
    <rPh sb="11" eb="14">
      <t>セイカクセイ</t>
    </rPh>
    <rPh sb="15" eb="18">
      <t>ダトウセイ</t>
    </rPh>
    <phoneticPr fontId="1"/>
  </si>
  <si>
    <t>第 1期</t>
    <rPh sb="0" eb="1">
      <t>ダイ</t>
    </rPh>
    <rPh sb="3" eb="4">
      <t>キ</t>
    </rPh>
    <phoneticPr fontId="1"/>
  </si>
  <si>
    <t>第 2期</t>
    <rPh sb="0" eb="1">
      <t>ダイ</t>
    </rPh>
    <phoneticPr fontId="1"/>
  </si>
  <si>
    <t>第 3期</t>
    <rPh sb="0" eb="1">
      <t>ダイ</t>
    </rPh>
    <phoneticPr fontId="1"/>
  </si>
  <si>
    <t>第 4期</t>
    <rPh sb="0" eb="1">
      <t>ダイ</t>
    </rPh>
    <phoneticPr fontId="1"/>
  </si>
  <si>
    <t>第 5期</t>
    <rPh sb="0" eb="1">
      <t>ダイ</t>
    </rPh>
    <phoneticPr fontId="1"/>
  </si>
  <si>
    <t>第 6期</t>
    <rPh sb="0" eb="1">
      <t>ダイ</t>
    </rPh>
    <phoneticPr fontId="1"/>
  </si>
  <si>
    <t>第 7期</t>
    <rPh sb="0" eb="1">
      <t>ダイ</t>
    </rPh>
    <phoneticPr fontId="1"/>
  </si>
  <si>
    <t>第 8期</t>
    <rPh sb="0" eb="1">
      <t>ダイ</t>
    </rPh>
    <phoneticPr fontId="1"/>
  </si>
  <si>
    <t>第 9期</t>
    <rPh sb="0" eb="1">
      <t>ダイ</t>
    </rPh>
    <phoneticPr fontId="1"/>
  </si>
  <si>
    <t>第 10期</t>
    <rPh sb="0" eb="1">
      <t>ダイ</t>
    </rPh>
    <phoneticPr fontId="1"/>
  </si>
  <si>
    <t>年・月</t>
    <rPh sb="0" eb="1">
      <t>ネン</t>
    </rPh>
    <rPh sb="2" eb="3">
      <t>ツキ</t>
    </rPh>
    <phoneticPr fontId="1"/>
  </si>
  <si>
    <t>時間</t>
    <rPh sb="0" eb="2">
      <t>ジカン</t>
    </rPh>
    <phoneticPr fontId="1"/>
  </si>
  <si>
    <t>左記項目ごとの対応方針　</t>
    <rPh sb="0" eb="2">
      <t>サキ</t>
    </rPh>
    <rPh sb="2" eb="4">
      <t>コウモク</t>
    </rPh>
    <rPh sb="7" eb="9">
      <t>タイオウ</t>
    </rPh>
    <rPh sb="9" eb="11">
      <t>ホウシン</t>
    </rPh>
    <phoneticPr fontId="1"/>
  </si>
  <si>
    <t>年</t>
    <rPh sb="0" eb="1">
      <t>ネン</t>
    </rPh>
    <phoneticPr fontId="1"/>
  </si>
  <si>
    <t>「支援内容とアドバイザーのスキルの合致性」「プロセス及びGOALの明確性」(解決イメージ含む)
が理解できる様にご記入下さい</t>
    <rPh sb="1" eb="3">
      <t>シエン</t>
    </rPh>
    <rPh sb="3" eb="5">
      <t>ナイヨウ</t>
    </rPh>
    <rPh sb="17" eb="19">
      <t>ガッチ</t>
    </rPh>
    <rPh sb="19" eb="20">
      <t>セイ</t>
    </rPh>
    <rPh sb="26" eb="27">
      <t>オヨ</t>
    </rPh>
    <rPh sb="33" eb="36">
      <t>メイカクセイ</t>
    </rPh>
    <rPh sb="38" eb="40">
      <t>カイケツ</t>
    </rPh>
    <rPh sb="44" eb="45">
      <t>フク</t>
    </rPh>
    <phoneticPr fontId="1"/>
  </si>
  <si>
    <t>１の（４）要請企業が求める指導への期待効果に対する応答度
　　　　　（数値目標など明確に）</t>
    <rPh sb="5" eb="7">
      <t>ヨウセイ</t>
    </rPh>
    <rPh sb="7" eb="9">
      <t>キギョウ</t>
    </rPh>
    <rPh sb="10" eb="11">
      <t>モト</t>
    </rPh>
    <rPh sb="13" eb="15">
      <t>シドウ</t>
    </rPh>
    <rPh sb="17" eb="19">
      <t>キタイ</t>
    </rPh>
    <rPh sb="19" eb="21">
      <t>コウカ</t>
    </rPh>
    <rPh sb="22" eb="23">
      <t>タイ</t>
    </rPh>
    <rPh sb="25" eb="27">
      <t>オウトウ</t>
    </rPh>
    <rPh sb="27" eb="28">
      <t>ド</t>
    </rPh>
    <phoneticPr fontId="1"/>
  </si>
  <si>
    <t>１の（３）要請企業が支援を求める内容に対して、どのように対応するか。
　　　　（全体概要）</t>
    <rPh sb="5" eb="7">
      <t>ヨウセイ</t>
    </rPh>
    <rPh sb="7" eb="9">
      <t>キギョウ</t>
    </rPh>
    <rPh sb="19" eb="20">
      <t>タイ</t>
    </rPh>
    <rPh sb="28" eb="30">
      <t>タイオウ</t>
    </rPh>
    <phoneticPr fontId="1"/>
  </si>
  <si>
    <t>（別記第４－１号様式）</t>
    <rPh sb="1" eb="3">
      <t>ベッキ</t>
    </rPh>
    <rPh sb="3" eb="4">
      <t>ダイ</t>
    </rPh>
    <rPh sb="7" eb="8">
      <t>ゴウ</t>
    </rPh>
    <rPh sb="8" eb="10">
      <t>ヨウシキ</t>
    </rPh>
    <phoneticPr fontId="1"/>
  </si>
  <si>
    <r>
      <t xml:space="preserve">「スケジュールの妥当性」(実行力・推進力を有しているか)
が理解できる様にご記入下さい
</t>
    </r>
    <r>
      <rPr>
        <b/>
        <sz val="10"/>
        <rFont val="ＭＳ 明朝"/>
        <family val="1"/>
        <charset val="128"/>
      </rPr>
      <t>＊対応方針(実施詳細)ごとの「年・月」及び「時間」を右記に記入下さい</t>
    </r>
    <rPh sb="8" eb="10">
      <t>ダトウ</t>
    </rPh>
    <rPh sb="10" eb="11">
      <t>セイ</t>
    </rPh>
    <rPh sb="13" eb="16">
      <t>ジッコウリョク</t>
    </rPh>
    <rPh sb="17" eb="20">
      <t>スイシンリョク</t>
    </rPh>
    <rPh sb="21" eb="22">
      <t>ユウ</t>
    </rPh>
    <phoneticPr fontId="1"/>
  </si>
  <si>
    <t>※図示等必要に応じ別紙添付のこと</t>
    <rPh sb="1" eb="3">
      <t>ズシ</t>
    </rPh>
    <rPh sb="3" eb="4">
      <t>トウ</t>
    </rPh>
    <rPh sb="4" eb="6">
      <t>ヒツヨウ</t>
    </rPh>
    <rPh sb="7" eb="8">
      <t>オウ</t>
    </rPh>
    <rPh sb="9" eb="11">
      <t>ベッシ</t>
    </rPh>
    <rPh sb="11" eb="13">
      <t>テンプ</t>
    </rPh>
    <phoneticPr fontId="1"/>
  </si>
  <si>
    <t>（別記第４－２号様式）</t>
    <phoneticPr fontId="1"/>
  </si>
  <si>
    <t>従事時間
(時間)</t>
    <phoneticPr fontId="1"/>
  </si>
  <si>
    <t>旅費交通費(片道
・円)</t>
    <rPh sb="0" eb="2">
      <t>リョヒ</t>
    </rPh>
    <rPh sb="2" eb="5">
      <t>コウツウヒ</t>
    </rPh>
    <rPh sb="6" eb="8">
      <t>カタミチ</t>
    </rPh>
    <rPh sb="10" eb="1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</si>
</sst>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yyyy/m/d;@"/>
    <numFmt numFmtId="178" formatCode="m/d"/>
    <numFmt numFmtId="179" formatCode="aaa"/>
    <numFmt numFmtId="180" formatCode="General&quot;時間&quot;"/>
    <numFmt numFmtId="181" formatCode="General&quot;分&quot;"/>
  </numFmts>
  <fonts count="3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b/>
      <sz val="12"/>
      <color theme="1"/>
      <name val="ＭＳ 明朝"/>
      <family val="1"/>
      <charset val="128"/>
    </font>
    <font>
      <b/>
      <sz val="14"/>
      <color theme="1"/>
      <name val="游ゴシック"/>
      <family val="3"/>
      <charset val="128"/>
      <scheme val="minor"/>
    </font>
    <font>
      <sz val="11"/>
      <color rgb="FFFF0000"/>
      <name val="游ゴシック"/>
      <family val="2"/>
      <charset val="128"/>
      <scheme val="minor"/>
    </font>
    <font>
      <sz val="11"/>
      <color rgb="FFFF0000"/>
      <name val="ＭＳ 明朝"/>
      <family val="1"/>
      <charset val="128"/>
    </font>
    <font>
      <sz val="12"/>
      <color rgb="FFFF0000"/>
      <name val="ＭＳ 明朝"/>
      <family val="1"/>
      <charset val="128"/>
    </font>
    <font>
      <sz val="11"/>
      <name val="ＭＳ 明朝"/>
      <family val="1"/>
      <charset val="128"/>
    </font>
    <font>
      <sz val="12"/>
      <name val="ＭＳ 明朝"/>
      <family val="1"/>
      <charset val="128"/>
    </font>
    <font>
      <sz val="11"/>
      <name val="游ゴシック"/>
      <family val="2"/>
      <charset val="128"/>
      <scheme val="minor"/>
    </font>
    <font>
      <b/>
      <sz val="12"/>
      <name val="ＭＳ 明朝"/>
      <family val="1"/>
      <charset val="128"/>
    </font>
    <font>
      <sz val="12"/>
      <color theme="1"/>
      <name val="游ゴシック"/>
      <family val="2"/>
      <charset val="128"/>
      <scheme val="minor"/>
    </font>
    <font>
      <sz val="10"/>
      <name val="ＭＳ 明朝"/>
      <family val="1"/>
      <charset val="128"/>
    </font>
    <font>
      <sz val="11"/>
      <color theme="1"/>
      <name val="游ゴシック"/>
      <family val="3"/>
      <charset val="128"/>
      <scheme val="minor"/>
    </font>
    <font>
      <sz val="10"/>
      <color theme="1"/>
      <name val="ＭＳ Ｐ明朝"/>
      <family val="1"/>
      <charset val="128"/>
    </font>
    <font>
      <sz val="11"/>
      <name val="ＭＳ Ｐゴシック"/>
      <family val="3"/>
      <charset val="128"/>
    </font>
    <font>
      <b/>
      <sz val="16"/>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6"/>
      <name val="ＭＳ Ｐ明朝"/>
      <family val="1"/>
      <charset val="128"/>
    </font>
    <font>
      <sz val="10"/>
      <name val="ＭＳ Ｐゴシック"/>
      <family val="3"/>
      <charset val="128"/>
    </font>
    <font>
      <sz val="11"/>
      <name val="游ゴシック"/>
      <family val="3"/>
      <charset val="128"/>
      <scheme val="minor"/>
    </font>
    <font>
      <sz val="11"/>
      <color theme="0"/>
      <name val="ＭＳ Ｐゴシック"/>
      <family val="3"/>
      <charset val="128"/>
    </font>
    <font>
      <b/>
      <sz val="11"/>
      <color rgb="FFFF0000"/>
      <name val="ＭＳ Ｐゴシック"/>
      <family val="3"/>
      <charset val="128"/>
    </font>
    <font>
      <sz val="16"/>
      <name val="ＭＳ 明朝"/>
      <family val="1"/>
      <charset val="128"/>
    </font>
    <font>
      <b/>
      <sz val="11"/>
      <name val="ＭＳ 明朝"/>
      <family val="1"/>
      <charset val="128"/>
    </font>
    <font>
      <b/>
      <sz val="10"/>
      <name val="ＭＳ 明朝"/>
      <family val="1"/>
      <charset val="128"/>
    </font>
    <font>
      <sz val="9"/>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5" tint="0.599963377788628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dashDot">
        <color indexed="64"/>
      </left>
      <right/>
      <top style="thin">
        <color indexed="64"/>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style="dashDot">
        <color indexed="64"/>
      </right>
      <top style="dashDot">
        <color indexed="64"/>
      </top>
      <bottom/>
      <diagonal/>
    </border>
    <border>
      <left style="dashDot">
        <color indexed="64"/>
      </left>
      <right/>
      <top style="dashDot">
        <color indexed="64"/>
      </top>
      <bottom/>
      <diagonal/>
    </border>
    <border>
      <left style="thin">
        <color indexed="64"/>
      </left>
      <right/>
      <top/>
      <bottom style="dashDot">
        <color indexed="64"/>
      </bottom>
      <diagonal/>
    </border>
    <border>
      <left/>
      <right style="dashDot">
        <color indexed="64"/>
      </right>
      <top/>
      <bottom style="dashDot">
        <color indexed="64"/>
      </bottom>
      <diagonal/>
    </border>
    <border>
      <left/>
      <right style="dashDot">
        <color indexed="64"/>
      </right>
      <top/>
      <bottom style="thin">
        <color indexed="64"/>
      </bottom>
      <diagonal/>
    </border>
    <border>
      <left style="dashDot">
        <color indexed="64"/>
      </left>
      <right/>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hair">
        <color auto="1"/>
      </left>
      <right/>
      <top/>
      <bottom/>
      <diagonal/>
    </border>
    <border>
      <left/>
      <right style="hair">
        <color auto="1"/>
      </right>
      <top/>
      <bottom/>
      <diagonal/>
    </border>
    <border>
      <left style="hair">
        <color auto="1"/>
      </left>
      <right/>
      <top style="hair">
        <color indexed="64"/>
      </top>
      <bottom/>
      <diagonal/>
    </border>
    <border>
      <left/>
      <right/>
      <top style="hair">
        <color indexed="64"/>
      </top>
      <bottom/>
      <diagonal/>
    </border>
    <border>
      <left/>
      <right style="hair">
        <color auto="1"/>
      </right>
      <top style="hair">
        <color indexed="64"/>
      </top>
      <bottom/>
      <diagonal/>
    </border>
    <border>
      <left style="hair">
        <color auto="1"/>
      </left>
      <right/>
      <top/>
      <bottom style="hair">
        <color auto="1"/>
      </bottom>
      <diagonal/>
    </border>
    <border>
      <left/>
      <right/>
      <top style="double">
        <color auto="1"/>
      </top>
      <bottom/>
      <diagonal/>
    </border>
    <border>
      <left/>
      <right style="thin">
        <color auto="1"/>
      </right>
      <top style="hair">
        <color indexed="64"/>
      </top>
      <bottom/>
      <diagonal/>
    </border>
    <border>
      <left style="hair">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hair">
        <color auto="1"/>
      </right>
      <top/>
      <bottom style="double">
        <color auto="1"/>
      </bottom>
      <diagonal/>
    </border>
    <border>
      <left/>
      <right style="hair">
        <color auto="1"/>
      </right>
      <top style="double">
        <color auto="1"/>
      </top>
      <bottom/>
      <diagonal/>
    </border>
    <border>
      <left style="hair">
        <color auto="1"/>
      </left>
      <right style="hair">
        <color auto="1"/>
      </right>
      <top style="hair">
        <color indexed="64"/>
      </top>
      <bottom/>
      <diagonal/>
    </border>
    <border>
      <left style="hair">
        <color auto="1"/>
      </left>
      <right style="hair">
        <color auto="1"/>
      </right>
      <top/>
      <bottom style="double">
        <color auto="1"/>
      </bottom>
      <diagonal/>
    </border>
    <border>
      <left/>
      <right style="hair">
        <color auto="1"/>
      </right>
      <top/>
      <bottom style="hair">
        <color auto="1"/>
      </bottom>
      <diagonal/>
    </border>
    <border>
      <left style="thin">
        <color auto="1"/>
      </left>
      <right/>
      <top style="double">
        <color auto="1"/>
      </top>
      <bottom/>
      <diagonal/>
    </border>
    <border>
      <left style="hair">
        <color auto="1"/>
      </left>
      <right style="hair">
        <color auto="1"/>
      </right>
      <top style="double">
        <color auto="1"/>
      </top>
      <bottom/>
      <diagonal/>
    </border>
    <border>
      <left style="hair">
        <color auto="1"/>
      </left>
      <right style="hair">
        <color auto="1"/>
      </right>
      <top/>
      <bottom style="thin">
        <color indexed="64"/>
      </bottom>
      <diagonal/>
    </border>
  </borders>
  <cellStyleXfs count="2">
    <xf numFmtId="0" fontId="0" fillId="0" borderId="0">
      <alignment vertical="center"/>
    </xf>
    <xf numFmtId="0" fontId="17" fillId="0" borderId="0"/>
  </cellStyleXfs>
  <cellXfs count="52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8" fillId="0" borderId="0" xfId="0" applyFont="1">
      <alignment vertical="center"/>
    </xf>
    <xf numFmtId="0" fontId="6" fillId="0" borderId="0" xfId="0" applyFont="1">
      <alignment vertical="center"/>
    </xf>
    <xf numFmtId="0" fontId="8" fillId="0" borderId="0" xfId="0" applyFont="1" applyAlignment="1">
      <alignment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horizontal="right" vertical="center"/>
    </xf>
    <xf numFmtId="0" fontId="10" fillId="0" borderId="0" xfId="0" applyFont="1" applyAlignment="1">
      <alignment vertical="center" wrapText="1"/>
    </xf>
    <xf numFmtId="0" fontId="10" fillId="0" borderId="0" xfId="0" applyFont="1" applyAlignment="1"/>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3" fillId="0" borderId="0" xfId="0" applyFont="1">
      <alignment vertical="center"/>
    </xf>
    <xf numFmtId="176" fontId="10" fillId="0" borderId="2" xfId="0" applyNumberFormat="1" applyFont="1" applyBorder="1">
      <alignment vertical="center"/>
    </xf>
    <xf numFmtId="0" fontId="15" fillId="0" borderId="0" xfId="0" applyFont="1">
      <alignment vertical="center"/>
    </xf>
    <xf numFmtId="0" fontId="17" fillId="0" borderId="0" xfId="1"/>
    <xf numFmtId="0" fontId="17" fillId="0" borderId="0" xfId="1" applyAlignment="1">
      <alignment horizontal="center" vertical="center"/>
    </xf>
    <xf numFmtId="0" fontId="21" fillId="0" borderId="0" xfId="1" applyFont="1" applyAlignment="1">
      <alignment horizontal="center" vertical="center"/>
    </xf>
    <xf numFmtId="0" fontId="21" fillId="0" borderId="0" xfId="1" applyFont="1" applyAlignment="1">
      <alignment vertical="center"/>
    </xf>
    <xf numFmtId="0" fontId="17" fillId="0" borderId="0" xfId="1" applyAlignment="1">
      <alignment horizont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9" fillId="0" borderId="6" xfId="1" applyFont="1" applyBorder="1" applyAlignment="1">
      <alignment horizontal="center" vertic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7" fillId="0" borderId="0" xfId="1" applyAlignment="1">
      <alignment vertical="center"/>
    </xf>
    <xf numFmtId="177" fontId="25" fillId="2" borderId="0" xfId="1" applyNumberFormat="1" applyFont="1" applyFill="1"/>
    <xf numFmtId="0" fontId="19" fillId="0" borderId="0" xfId="1" applyFont="1" applyAlignment="1">
      <alignment horizontal="center" vertical="center"/>
    </xf>
    <xf numFmtId="0" fontId="17" fillId="0" borderId="7" xfId="1" applyBorder="1"/>
    <xf numFmtId="0" fontId="19" fillId="0" borderId="7" xfId="1" applyFont="1" applyBorder="1" applyAlignment="1">
      <alignment horizontal="center" vertical="center"/>
    </xf>
    <xf numFmtId="0" fontId="23" fillId="0" borderId="30" xfId="1" applyFont="1" applyBorder="1" applyAlignment="1">
      <alignment horizontal="center" vertical="center"/>
    </xf>
    <xf numFmtId="0" fontId="23" fillId="0" borderId="31" xfId="1" applyFont="1" applyBorder="1" applyAlignment="1">
      <alignment horizontal="center" vertical="center"/>
    </xf>
    <xf numFmtId="0" fontId="19" fillId="3" borderId="36" xfId="1" applyFont="1" applyFill="1" applyBorder="1" applyAlignment="1">
      <alignment horizontal="center" vertical="center"/>
    </xf>
    <xf numFmtId="0" fontId="19" fillId="3" borderId="37" xfId="1" applyFont="1" applyFill="1" applyBorder="1" applyAlignment="1">
      <alignment horizontal="center" vertical="center"/>
    </xf>
    <xf numFmtId="0" fontId="19" fillId="3" borderId="40" xfId="1" applyFont="1" applyFill="1" applyBorder="1" applyAlignment="1">
      <alignment horizontal="center" vertical="center"/>
    </xf>
    <xf numFmtId="0" fontId="19" fillId="3" borderId="41" xfId="1" applyFont="1" applyFill="1" applyBorder="1" applyAlignment="1">
      <alignment horizontal="center" vertical="center"/>
    </xf>
    <xf numFmtId="0" fontId="19" fillId="3" borderId="44" xfId="1" applyFont="1" applyFill="1" applyBorder="1" applyAlignment="1">
      <alignment horizontal="center" vertical="center"/>
    </xf>
    <xf numFmtId="0" fontId="19" fillId="3" borderId="45" xfId="1" applyFont="1" applyFill="1" applyBorder="1" applyAlignment="1">
      <alignment horizontal="center" vertical="center"/>
    </xf>
    <xf numFmtId="0" fontId="19" fillId="3" borderId="20" xfId="1" applyFont="1" applyFill="1" applyBorder="1" applyAlignment="1">
      <alignment horizontal="center" vertical="center"/>
    </xf>
    <xf numFmtId="0" fontId="19" fillId="3" borderId="21" xfId="1" applyFont="1" applyFill="1" applyBorder="1" applyAlignment="1">
      <alignment horizontal="center" vertical="center"/>
    </xf>
    <xf numFmtId="0" fontId="19" fillId="2" borderId="20" xfId="1" applyFont="1" applyFill="1" applyBorder="1" applyAlignment="1">
      <alignment horizontal="center" vertical="center"/>
    </xf>
    <xf numFmtId="0" fontId="19" fillId="2" borderId="21" xfId="1" applyFont="1" applyFill="1" applyBorder="1" applyAlignment="1">
      <alignment horizontal="center" vertical="center"/>
    </xf>
    <xf numFmtId="0" fontId="19" fillId="2" borderId="40" xfId="1" applyFont="1" applyFill="1" applyBorder="1" applyAlignment="1">
      <alignment horizontal="center" vertical="center"/>
    </xf>
    <xf numFmtId="0" fontId="19" fillId="2" borderId="41" xfId="1" applyFont="1" applyFill="1" applyBorder="1" applyAlignment="1">
      <alignment horizontal="center" vertical="center"/>
    </xf>
    <xf numFmtId="0" fontId="19" fillId="2" borderId="44" xfId="1" applyFont="1" applyFill="1" applyBorder="1" applyAlignment="1">
      <alignment horizontal="center" vertical="center"/>
    </xf>
    <xf numFmtId="0" fontId="19" fillId="2" borderId="45" xfId="1" applyFont="1" applyFill="1" applyBorder="1" applyAlignment="1">
      <alignment horizontal="center" vertical="center"/>
    </xf>
    <xf numFmtId="0" fontId="19" fillId="2" borderId="49" xfId="1" applyFont="1" applyFill="1" applyBorder="1" applyAlignment="1">
      <alignment horizontal="center" vertical="center"/>
    </xf>
    <xf numFmtId="0" fontId="19" fillId="2" borderId="50" xfId="1" applyFont="1" applyFill="1" applyBorder="1" applyAlignment="1">
      <alignment horizontal="center" vertical="center"/>
    </xf>
    <xf numFmtId="180" fontId="26" fillId="4" borderId="0" xfId="1" applyNumberFormat="1" applyFont="1" applyFill="1"/>
    <xf numFmtId="181" fontId="26" fillId="4" borderId="0" xfId="1" applyNumberFormat="1" applyFont="1" applyFill="1"/>
    <xf numFmtId="0" fontId="9" fillId="0" borderId="0" xfId="0" applyFont="1" applyAlignment="1">
      <alignment horizontal="center" vertical="center"/>
    </xf>
    <xf numFmtId="0" fontId="5" fillId="0" borderId="0" xfId="0" applyFont="1" applyAlignment="1">
      <alignment vertical="center" wrapText="1"/>
    </xf>
    <xf numFmtId="0" fontId="0" fillId="0" borderId="0" xfId="0" applyAlignment="1">
      <alignment vertical="center" wrapText="1"/>
    </xf>
    <xf numFmtId="0" fontId="5" fillId="0" borderId="0" xfId="0" applyFont="1" applyAlignment="1">
      <alignment vertical="center" shrinkToFit="1"/>
    </xf>
    <xf numFmtId="0" fontId="0" fillId="0" borderId="0" xfId="0" applyAlignment="1">
      <alignment vertical="center" shrinkToFit="1"/>
    </xf>
    <xf numFmtId="0" fontId="9"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82"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5" xfId="0" applyBorder="1" applyAlignment="1">
      <alignment vertical="center" wrapText="1"/>
    </xf>
    <xf numFmtId="0" fontId="0" fillId="0" borderId="87" xfId="0" applyBorder="1" applyAlignment="1">
      <alignment vertical="center" wrapText="1"/>
    </xf>
    <xf numFmtId="0" fontId="0" fillId="0" borderId="85" xfId="0" applyBorder="1" applyAlignment="1">
      <alignment vertical="center" wrapText="1"/>
    </xf>
    <xf numFmtId="0" fontId="0" fillId="0" borderId="10" xfId="0" applyBorder="1" applyAlignment="1">
      <alignment vertical="center" wrapText="1"/>
    </xf>
    <xf numFmtId="0" fontId="0" fillId="0" borderId="83" xfId="0" applyBorder="1" applyAlignment="1">
      <alignment vertical="center" wrapText="1"/>
    </xf>
    <xf numFmtId="0" fontId="2" fillId="0" borderId="8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4" xfId="0" applyFont="1" applyBorder="1" applyAlignment="1">
      <alignment vertical="center" wrapText="1"/>
    </xf>
    <xf numFmtId="0" fontId="2" fillId="0" borderId="5" xfId="0" applyFont="1"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79" xfId="0" applyFont="1" applyBorder="1" applyAlignment="1">
      <alignment horizontal="center" vertical="center" wrapText="1"/>
    </xf>
    <xf numFmtId="0" fontId="9" fillId="0" borderId="19" xfId="0" applyFont="1" applyBorder="1" applyAlignment="1">
      <alignment vertical="center" wrapText="1"/>
    </xf>
    <xf numFmtId="0" fontId="0" fillId="0" borderId="19" xfId="0" applyBorder="1" applyAlignment="1">
      <alignment vertical="center" wrapText="1"/>
    </xf>
    <xf numFmtId="0" fontId="0" fillId="0" borderId="24" xfId="0" applyBorder="1" applyAlignment="1">
      <alignment vertical="center" wrapText="1"/>
    </xf>
    <xf numFmtId="0" fontId="9" fillId="0" borderId="7" xfId="0" applyFont="1" applyBorder="1" applyAlignment="1">
      <alignment vertical="center" wrapText="1"/>
    </xf>
    <xf numFmtId="0" fontId="0" fillId="0" borderId="8" xfId="0" applyBorder="1" applyAlignment="1">
      <alignment vertical="center" wrapText="1"/>
    </xf>
    <xf numFmtId="0" fontId="0" fillId="0" borderId="80" xfId="0" applyBorder="1" applyAlignment="1">
      <alignment vertical="center" wrapText="1"/>
    </xf>
    <xf numFmtId="0" fontId="0" fillId="0" borderId="79" xfId="0" applyBorder="1" applyAlignment="1">
      <alignment vertical="center" wrapText="1"/>
    </xf>
    <xf numFmtId="0" fontId="0" fillId="0" borderId="81" xfId="0" applyBorder="1" applyAlignment="1">
      <alignment vertical="center" wrapText="1"/>
    </xf>
    <xf numFmtId="0" fontId="9"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74" xfId="0" applyFont="1" applyBorder="1" applyAlignment="1">
      <alignment horizontal="center" vertical="center" wrapText="1"/>
    </xf>
    <xf numFmtId="0" fontId="9" fillId="0" borderId="73"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12" fillId="0" borderId="0" xfId="0" applyFont="1" applyAlignment="1">
      <alignment horizontal="center" vertical="center" wrapText="1"/>
    </xf>
    <xf numFmtId="0" fontId="9" fillId="5" borderId="18" xfId="0" applyFont="1" applyFill="1" applyBorder="1" applyAlignment="1">
      <alignment horizontal="center" vertical="center" wrapTex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10" xfId="0" applyFont="1" applyBorder="1" applyAlignment="1">
      <alignment horizontal="center" vertical="center" shrinkToFit="1"/>
    </xf>
    <xf numFmtId="0" fontId="9" fillId="0" borderId="0" xfId="0" applyFont="1" applyAlignment="1">
      <alignment horizontal="right" vertical="center"/>
    </xf>
    <xf numFmtId="0" fontId="10" fillId="0" borderId="0" xfId="0" applyFont="1" applyAlignment="1">
      <alignment horizontal="center"/>
    </xf>
    <xf numFmtId="0" fontId="10" fillId="0" borderId="10" xfId="0" applyFont="1" applyBorder="1" applyAlignment="1">
      <alignment horizontal="center"/>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9" fillId="0" borderId="7"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70" xfId="0" applyFont="1" applyBorder="1" applyAlignment="1">
      <alignment horizontal="center"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0" xfId="0" applyFont="1" applyFill="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0" xfId="0" applyFont="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69"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8" xfId="0" applyFont="1" applyFill="1" applyBorder="1" applyAlignment="1">
      <alignment horizontal="left" vertical="center" wrapText="1"/>
    </xf>
    <xf numFmtId="0" fontId="9" fillId="0" borderId="69" xfId="0" applyFont="1" applyBorder="1" applyAlignment="1">
      <alignment horizontal="left" vertical="center" wrapText="1"/>
    </xf>
    <xf numFmtId="0" fontId="9" fillId="0" borderId="65" xfId="0" applyFont="1" applyBorder="1" applyAlignment="1">
      <alignment horizontal="left" vertical="center" wrapText="1"/>
    </xf>
    <xf numFmtId="0" fontId="9" fillId="0" borderId="66" xfId="0" applyFont="1" applyBorder="1" applyAlignment="1">
      <alignment horizontal="left"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6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1" xfId="0" applyFont="1" applyBorder="1" applyAlignment="1">
      <alignment horizontal="center"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9" fillId="5" borderId="62"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2" xfId="0" applyFont="1" applyFill="1" applyBorder="1" applyAlignment="1">
      <alignment horizontal="center" vertical="center" wrapText="1"/>
    </xf>
    <xf numFmtId="0" fontId="9" fillId="5" borderId="10" xfId="0" applyFont="1" applyFill="1" applyBorder="1" applyAlignment="1">
      <alignment horizontal="center" vertical="center" wrapText="1"/>
    </xf>
    <xf numFmtId="55" fontId="0" fillId="0" borderId="4" xfId="0" applyNumberFormat="1" applyBorder="1" applyAlignment="1">
      <alignment horizontal="center" vertical="center" wrapText="1"/>
    </xf>
    <xf numFmtId="0" fontId="30" fillId="0" borderId="9" xfId="0" applyFont="1" applyBorder="1" applyAlignment="1">
      <alignment horizontal="right" vertical="center" wrapText="1"/>
    </xf>
    <xf numFmtId="0" fontId="30" fillId="0" borderId="10" xfId="0" applyFont="1" applyBorder="1" applyAlignment="1">
      <alignment horizontal="right" vertical="center" wrapText="1"/>
    </xf>
    <xf numFmtId="0" fontId="30" fillId="0" borderId="11" xfId="0" applyFont="1" applyBorder="1" applyAlignment="1">
      <alignment horizontal="right" vertical="center" wrapText="1"/>
    </xf>
    <xf numFmtId="0" fontId="0" fillId="0" borderId="11" xfId="0" applyBorder="1" applyAlignment="1">
      <alignment horizontal="center" vertical="center" wrapText="1"/>
    </xf>
    <xf numFmtId="0" fontId="9" fillId="0" borderId="6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11"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94"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97"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83"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left"/>
    </xf>
    <xf numFmtId="0" fontId="10" fillId="0" borderId="10" xfId="0" applyFont="1" applyBorder="1" applyAlignment="1">
      <alignment horizontal="left"/>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55" fontId="10" fillId="0" borderId="5" xfId="0" applyNumberFormat="1" applyFont="1" applyBorder="1" applyAlignment="1">
      <alignment horizontal="center" vertical="center" wrapText="1"/>
    </xf>
    <xf numFmtId="55" fontId="10" fillId="0" borderId="0" xfId="0" applyNumberFormat="1" applyFont="1" applyAlignment="1">
      <alignment horizontal="center" vertical="center" wrapText="1"/>
    </xf>
    <xf numFmtId="55" fontId="10" fillId="0" borderId="10"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9" fillId="0" borderId="5" xfId="0" applyFont="1" applyBorder="1" applyAlignment="1">
      <alignment horizontal="center" vertical="center"/>
    </xf>
    <xf numFmtId="0" fontId="9" fillId="0" borderId="0" xfId="0" applyFont="1" applyAlignment="1">
      <alignment horizontal="center" vertical="center"/>
    </xf>
    <xf numFmtId="0" fontId="17" fillId="2" borderId="40" xfId="1" applyFill="1" applyBorder="1" applyAlignment="1">
      <alignment wrapText="1"/>
    </xf>
    <xf numFmtId="0" fontId="17" fillId="2" borderId="41" xfId="1" applyFill="1" applyBorder="1" applyAlignment="1">
      <alignment wrapText="1"/>
    </xf>
    <xf numFmtId="0" fontId="17" fillId="2" borderId="42" xfId="1" applyFill="1" applyBorder="1" applyAlignment="1">
      <alignment wrapText="1"/>
    </xf>
    <xf numFmtId="0" fontId="17" fillId="2" borderId="49" xfId="1" applyFill="1" applyBorder="1" applyAlignment="1">
      <alignment wrapText="1"/>
    </xf>
    <xf numFmtId="0" fontId="17" fillId="2" borderId="50" xfId="1" applyFill="1" applyBorder="1" applyAlignment="1">
      <alignment wrapText="1"/>
    </xf>
    <xf numFmtId="0" fontId="17" fillId="2" borderId="51" xfId="1" applyFill="1" applyBorder="1" applyAlignment="1">
      <alignment wrapText="1"/>
    </xf>
    <xf numFmtId="0" fontId="17" fillId="2" borderId="43" xfId="1" applyFill="1" applyBorder="1" applyAlignment="1">
      <alignment wrapText="1"/>
    </xf>
    <xf numFmtId="0" fontId="17" fillId="2" borderId="52" xfId="1" applyFill="1" applyBorder="1" applyAlignment="1">
      <alignment wrapText="1"/>
    </xf>
    <xf numFmtId="0" fontId="19" fillId="2" borderId="50" xfId="1" applyFont="1" applyFill="1" applyBorder="1" applyAlignment="1">
      <alignment horizontal="right" vertical="center"/>
    </xf>
    <xf numFmtId="0" fontId="19" fillId="2" borderId="50" xfId="1" applyFont="1" applyFill="1" applyBorder="1" applyAlignment="1">
      <alignment horizontal="left" vertical="center"/>
    </xf>
    <xf numFmtId="0" fontId="19" fillId="2" borderId="51" xfId="1" applyFont="1" applyFill="1" applyBorder="1" applyAlignment="1">
      <alignment horizontal="left" vertical="center"/>
    </xf>
    <xf numFmtId="0" fontId="19" fillId="2" borderId="41" xfId="1" applyFont="1" applyFill="1" applyBorder="1" applyAlignment="1">
      <alignment horizontal="right" vertical="center"/>
    </xf>
    <xf numFmtId="0" fontId="19" fillId="2" borderId="41" xfId="1" applyFont="1" applyFill="1" applyBorder="1" applyAlignment="1">
      <alignment horizontal="left" vertical="center"/>
    </xf>
    <xf numFmtId="0" fontId="19" fillId="2" borderId="42" xfId="1" applyFont="1" applyFill="1" applyBorder="1" applyAlignment="1">
      <alignment horizontal="left" vertical="center"/>
    </xf>
    <xf numFmtId="0" fontId="24" fillId="2" borderId="40" xfId="1" applyFont="1" applyFill="1" applyBorder="1" applyAlignment="1">
      <alignment horizontal="center" vertical="center" wrapText="1"/>
    </xf>
    <xf numFmtId="0" fontId="17" fillId="2" borderId="41" xfId="1" applyFill="1" applyBorder="1" applyAlignment="1">
      <alignment horizontal="center" vertical="center" wrapText="1"/>
    </xf>
    <xf numFmtId="0" fontId="17" fillId="2" borderId="42" xfId="1" applyFill="1" applyBorder="1" applyAlignment="1">
      <alignment horizontal="center" vertical="center" wrapText="1"/>
    </xf>
    <xf numFmtId="0" fontId="17" fillId="2" borderId="49" xfId="1" applyFill="1" applyBorder="1" applyAlignment="1">
      <alignment horizontal="center" vertical="center" wrapText="1"/>
    </xf>
    <xf numFmtId="0" fontId="17" fillId="2" borderId="50" xfId="1" applyFill="1" applyBorder="1" applyAlignment="1">
      <alignment horizontal="center" vertical="center" wrapText="1"/>
    </xf>
    <xf numFmtId="0" fontId="17" fillId="2" borderId="51" xfId="1" applyFill="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24" fillId="2" borderId="40" xfId="1" applyFont="1" applyFill="1" applyBorder="1" applyAlignment="1">
      <alignment vertical="center" wrapText="1"/>
    </xf>
    <xf numFmtId="0" fontId="17" fillId="2" borderId="41" xfId="1" applyFill="1" applyBorder="1" applyAlignment="1">
      <alignment vertical="center" wrapText="1"/>
    </xf>
    <xf numFmtId="0" fontId="17" fillId="2" borderId="42" xfId="1" applyFill="1" applyBorder="1" applyAlignment="1">
      <alignment vertical="center" wrapText="1"/>
    </xf>
    <xf numFmtId="0" fontId="17" fillId="2" borderId="40" xfId="1" applyFill="1"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24" fillId="2" borderId="20" xfId="1" applyFont="1" applyFill="1" applyBorder="1" applyAlignment="1">
      <alignment vertical="center" wrapText="1"/>
    </xf>
    <xf numFmtId="0" fontId="17" fillId="2" borderId="21" xfId="1" applyFill="1" applyBorder="1" applyAlignment="1">
      <alignment vertical="center" wrapText="1"/>
    </xf>
    <xf numFmtId="0" fontId="17" fillId="2" borderId="22" xfId="1" applyFill="1" applyBorder="1" applyAlignment="1">
      <alignment vertical="center" wrapText="1"/>
    </xf>
    <xf numFmtId="0" fontId="24" fillId="2" borderId="20" xfId="1" applyFont="1" applyFill="1" applyBorder="1" applyAlignment="1">
      <alignment vertical="center"/>
    </xf>
    <xf numFmtId="0" fontId="17" fillId="2" borderId="21" xfId="1" applyFill="1" applyBorder="1"/>
    <xf numFmtId="0" fontId="17" fillId="2" borderId="22" xfId="1" applyFill="1" applyBorder="1"/>
    <xf numFmtId="0" fontId="17" fillId="2" borderId="40" xfId="1" applyFill="1" applyBorder="1"/>
    <xf numFmtId="0" fontId="17" fillId="2" borderId="41" xfId="1" applyFill="1" applyBorder="1"/>
    <xf numFmtId="0" fontId="17" fillId="2" borderId="42" xfId="1" applyFill="1" applyBorder="1"/>
    <xf numFmtId="0" fontId="17" fillId="2" borderId="20" xfId="1" applyFill="1" applyBorder="1" applyAlignment="1">
      <alignment wrapText="1"/>
    </xf>
    <xf numFmtId="0" fontId="17" fillId="2" borderId="21" xfId="1" applyFill="1" applyBorder="1" applyAlignment="1">
      <alignment wrapText="1"/>
    </xf>
    <xf numFmtId="0" fontId="17" fillId="2" borderId="22" xfId="1" applyFill="1" applyBorder="1" applyAlignment="1">
      <alignment wrapText="1"/>
    </xf>
    <xf numFmtId="0" fontId="17" fillId="2" borderId="48" xfId="1" applyFill="1" applyBorder="1" applyAlignment="1">
      <alignment wrapText="1"/>
    </xf>
    <xf numFmtId="0" fontId="17" fillId="2" borderId="44" xfId="1" applyFill="1" applyBorder="1" applyAlignment="1">
      <alignment wrapText="1"/>
    </xf>
    <xf numFmtId="0" fontId="17" fillId="2" borderId="45" xfId="1" applyFill="1" applyBorder="1" applyAlignment="1">
      <alignment wrapText="1"/>
    </xf>
    <xf numFmtId="0" fontId="17" fillId="2" borderId="46" xfId="1" applyFill="1" applyBorder="1" applyAlignment="1">
      <alignment wrapText="1"/>
    </xf>
    <xf numFmtId="0" fontId="17" fillId="2" borderId="47" xfId="1" applyFill="1" applyBorder="1" applyAlignment="1">
      <alignment wrapText="1"/>
    </xf>
    <xf numFmtId="0" fontId="19" fillId="2" borderId="45" xfId="1" applyFont="1" applyFill="1" applyBorder="1" applyAlignment="1">
      <alignment horizontal="right" vertical="center"/>
    </xf>
    <xf numFmtId="0" fontId="19" fillId="2" borderId="45" xfId="1" applyFont="1" applyFill="1" applyBorder="1" applyAlignment="1">
      <alignment horizontal="left" vertical="center"/>
    </xf>
    <xf numFmtId="0" fontId="19" fillId="2" borderId="46" xfId="1" applyFont="1" applyFill="1" applyBorder="1" applyAlignment="1">
      <alignment horizontal="left" vertical="center"/>
    </xf>
    <xf numFmtId="178" fontId="23" fillId="2" borderId="25" xfId="1" applyNumberFormat="1" applyFont="1" applyFill="1" applyBorder="1" applyAlignment="1">
      <alignment horizontal="center" vertical="center"/>
    </xf>
    <xf numFmtId="178" fontId="23" fillId="2" borderId="26" xfId="1" applyNumberFormat="1" applyFont="1" applyFill="1" applyBorder="1" applyAlignment="1">
      <alignment horizontal="center" vertical="center"/>
    </xf>
    <xf numFmtId="178" fontId="23" fillId="2" borderId="28" xfId="1" applyNumberFormat="1" applyFont="1" applyFill="1" applyBorder="1" applyAlignment="1">
      <alignment horizontal="center" vertical="center"/>
    </xf>
    <xf numFmtId="179" fontId="23" fillId="2" borderId="19" xfId="1" applyNumberFormat="1" applyFont="1" applyFill="1" applyBorder="1" applyAlignment="1">
      <alignment horizontal="center" vertical="center" shrinkToFit="1"/>
    </xf>
    <xf numFmtId="179" fontId="23" fillId="2" borderId="23" xfId="1" applyNumberFormat="1" applyFont="1" applyFill="1" applyBorder="1" applyAlignment="1">
      <alignment horizontal="center" vertical="center" shrinkToFit="1"/>
    </xf>
    <xf numFmtId="179" fontId="23" fillId="2" borderId="29" xfId="1" applyNumberFormat="1" applyFont="1" applyFill="1" applyBorder="1" applyAlignment="1">
      <alignment horizontal="center" vertical="center" shrinkToFit="1"/>
    </xf>
    <xf numFmtId="0" fontId="19" fillId="2" borderId="21" xfId="1" applyFont="1" applyFill="1" applyBorder="1" applyAlignment="1">
      <alignment horizontal="right" vertical="center"/>
    </xf>
    <xf numFmtId="0" fontId="19" fillId="2" borderId="21" xfId="1" applyFont="1" applyFill="1" applyBorder="1" applyAlignment="1">
      <alignment horizontal="left" vertical="center"/>
    </xf>
    <xf numFmtId="0" fontId="19" fillId="2" borderId="22" xfId="1" applyFont="1" applyFill="1" applyBorder="1" applyAlignment="1">
      <alignment horizontal="left" vertical="center"/>
    </xf>
    <xf numFmtId="0" fontId="0" fillId="0" borderId="21" xfId="0" applyBorder="1" applyAlignment="1">
      <alignment vertical="center" wrapText="1"/>
    </xf>
    <xf numFmtId="0" fontId="0" fillId="0" borderId="22" xfId="0" applyBorder="1" applyAlignment="1">
      <alignment vertical="center" wrapText="1"/>
    </xf>
    <xf numFmtId="0" fontId="17" fillId="2" borderId="44" xfId="1" applyFill="1" applyBorder="1" applyAlignment="1">
      <alignment horizontal="center" vertical="center" wrapText="1"/>
    </xf>
    <xf numFmtId="0" fontId="17" fillId="2" borderId="45" xfId="1" applyFill="1" applyBorder="1" applyAlignment="1">
      <alignment horizontal="center" vertical="center" wrapText="1"/>
    </xf>
    <xf numFmtId="0" fontId="17" fillId="2" borderId="46" xfId="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1" xfId="0" applyFill="1" applyBorder="1" applyAlignment="1">
      <alignment vertical="center" wrapText="1"/>
    </xf>
    <xf numFmtId="0" fontId="0" fillId="2" borderId="42" xfId="0" applyFill="1" applyBorder="1" applyAlignment="1">
      <alignment vertical="center" wrapText="1"/>
    </xf>
    <xf numFmtId="0" fontId="17" fillId="3" borderId="40" xfId="1" applyFill="1" applyBorder="1" applyAlignment="1">
      <alignment wrapText="1"/>
    </xf>
    <xf numFmtId="0" fontId="17" fillId="3" borderId="41" xfId="1" applyFill="1" applyBorder="1" applyAlignment="1">
      <alignment wrapText="1"/>
    </xf>
    <xf numFmtId="0" fontId="17" fillId="3" borderId="42" xfId="1" applyFill="1" applyBorder="1" applyAlignment="1">
      <alignment wrapText="1"/>
    </xf>
    <xf numFmtId="0" fontId="17" fillId="3" borderId="44" xfId="1" applyFill="1" applyBorder="1" applyAlignment="1">
      <alignment wrapText="1"/>
    </xf>
    <xf numFmtId="0" fontId="17" fillId="3" borderId="45" xfId="1" applyFill="1" applyBorder="1" applyAlignment="1">
      <alignment wrapText="1"/>
    </xf>
    <xf numFmtId="0" fontId="17" fillId="3" borderId="46" xfId="1" applyFill="1" applyBorder="1" applyAlignment="1">
      <alignment wrapText="1"/>
    </xf>
    <xf numFmtId="0" fontId="17" fillId="3" borderId="43" xfId="1" applyFill="1" applyBorder="1" applyAlignment="1">
      <alignment wrapText="1"/>
    </xf>
    <xf numFmtId="0" fontId="17" fillId="3" borderId="47" xfId="1" applyFill="1" applyBorder="1" applyAlignment="1">
      <alignment wrapText="1"/>
    </xf>
    <xf numFmtId="0" fontId="19" fillId="3" borderId="45" xfId="1" applyFont="1" applyFill="1" applyBorder="1" applyAlignment="1">
      <alignment horizontal="right" vertical="center"/>
    </xf>
    <xf numFmtId="0" fontId="19" fillId="3" borderId="45" xfId="1" applyFont="1" applyFill="1" applyBorder="1" applyAlignment="1">
      <alignment horizontal="left" vertical="center"/>
    </xf>
    <xf numFmtId="0" fontId="19" fillId="3" borderId="46" xfId="1" applyFont="1" applyFill="1" applyBorder="1" applyAlignment="1">
      <alignment horizontal="left" vertical="center"/>
    </xf>
    <xf numFmtId="178" fontId="23" fillId="2" borderId="27" xfId="1" applyNumberFormat="1" applyFont="1" applyFill="1" applyBorder="1" applyAlignment="1">
      <alignment horizontal="center" vertical="center"/>
    </xf>
    <xf numFmtId="179" fontId="23" fillId="2" borderId="24" xfId="1" applyNumberFormat="1" applyFont="1" applyFill="1" applyBorder="1" applyAlignment="1">
      <alignment horizontal="center" vertical="center" shrinkToFit="1"/>
    </xf>
    <xf numFmtId="0" fontId="0" fillId="2" borderId="21" xfId="0" applyFill="1" applyBorder="1" applyAlignment="1">
      <alignment vertical="center" wrapText="1"/>
    </xf>
    <xf numFmtId="0" fontId="0" fillId="2" borderId="22" xfId="0" applyFill="1" applyBorder="1" applyAlignment="1">
      <alignment vertical="center" wrapText="1"/>
    </xf>
    <xf numFmtId="0" fontId="19" fillId="3" borderId="41" xfId="1" applyFont="1" applyFill="1" applyBorder="1" applyAlignment="1">
      <alignment horizontal="right" vertical="center"/>
    </xf>
    <xf numFmtId="0" fontId="19" fillId="3" borderId="41" xfId="1" applyFont="1" applyFill="1" applyBorder="1" applyAlignment="1">
      <alignment horizontal="left" vertical="center"/>
    </xf>
    <xf numFmtId="0" fontId="19" fillId="3" borderId="42" xfId="1" applyFont="1" applyFill="1" applyBorder="1" applyAlignment="1">
      <alignment horizontal="left" vertical="center"/>
    </xf>
    <xf numFmtId="0" fontId="24" fillId="3" borderId="40" xfId="1" applyFont="1" applyFill="1" applyBorder="1" applyAlignment="1">
      <alignment horizontal="center" vertical="center" wrapText="1"/>
    </xf>
    <xf numFmtId="0" fontId="17" fillId="0" borderId="41" xfId="1" applyBorder="1" applyAlignment="1">
      <alignment horizontal="center" vertical="center" wrapText="1"/>
    </xf>
    <xf numFmtId="0" fontId="17" fillId="0" borderId="42" xfId="1" applyBorder="1" applyAlignment="1">
      <alignment horizontal="center" vertical="center" wrapText="1"/>
    </xf>
    <xf numFmtId="0" fontId="17" fillId="0" borderId="44" xfId="1" applyBorder="1" applyAlignment="1">
      <alignment horizontal="center" vertical="center" wrapText="1"/>
    </xf>
    <xf numFmtId="0" fontId="17" fillId="0" borderId="45" xfId="1" applyBorder="1" applyAlignment="1">
      <alignment horizontal="center" vertical="center" wrapText="1"/>
    </xf>
    <xf numFmtId="0" fontId="17" fillId="0" borderId="46" xfId="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7" fillId="0" borderId="41" xfId="1" applyBorder="1" applyAlignment="1">
      <alignment wrapText="1"/>
    </xf>
    <xf numFmtId="0" fontId="17" fillId="0" borderId="42" xfId="1" applyBorder="1" applyAlignment="1">
      <alignment wrapText="1"/>
    </xf>
    <xf numFmtId="0" fontId="17" fillId="0" borderId="44" xfId="1" applyBorder="1" applyAlignment="1">
      <alignment wrapText="1"/>
    </xf>
    <xf numFmtId="0" fontId="17" fillId="0" borderId="45" xfId="1" applyBorder="1" applyAlignment="1">
      <alignment wrapText="1"/>
    </xf>
    <xf numFmtId="0" fontId="17" fillId="0" borderId="46" xfId="1" applyBorder="1" applyAlignment="1">
      <alignment wrapText="1"/>
    </xf>
    <xf numFmtId="0" fontId="24" fillId="3" borderId="40" xfId="1" applyFont="1" applyFill="1" applyBorder="1" applyAlignment="1">
      <alignment vertical="center" wrapText="1"/>
    </xf>
    <xf numFmtId="0" fontId="17" fillId="0" borderId="41" xfId="1" applyBorder="1" applyAlignment="1">
      <alignment vertical="center" wrapText="1"/>
    </xf>
    <xf numFmtId="0" fontId="17" fillId="0" borderId="42" xfId="1" applyBorder="1" applyAlignment="1">
      <alignment vertical="center" wrapText="1"/>
    </xf>
    <xf numFmtId="0" fontId="17" fillId="0" borderId="40" xfId="1" applyBorder="1" applyAlignment="1">
      <alignment vertical="center" wrapText="1"/>
    </xf>
    <xf numFmtId="0" fontId="17" fillId="0" borderId="40" xfId="1" applyBorder="1" applyAlignment="1">
      <alignment wrapText="1"/>
    </xf>
    <xf numFmtId="0" fontId="24" fillId="3" borderId="20" xfId="1" applyFont="1" applyFill="1" applyBorder="1" applyAlignment="1">
      <alignment vertical="center" wrapText="1"/>
    </xf>
    <xf numFmtId="0" fontId="17" fillId="0" borderId="21" xfId="1" applyBorder="1" applyAlignment="1">
      <alignment vertical="center" wrapText="1"/>
    </xf>
    <xf numFmtId="0" fontId="17" fillId="0" borderId="22" xfId="1" applyBorder="1" applyAlignment="1">
      <alignment vertical="center" wrapText="1"/>
    </xf>
    <xf numFmtId="0" fontId="24" fillId="3" borderId="20" xfId="1" applyFont="1" applyFill="1" applyBorder="1" applyAlignment="1">
      <alignment vertical="center"/>
    </xf>
    <xf numFmtId="0" fontId="17" fillId="3" borderId="21" xfId="1" applyFill="1" applyBorder="1"/>
    <xf numFmtId="0" fontId="17" fillId="3" borderId="22" xfId="1" applyFill="1" applyBorder="1"/>
    <xf numFmtId="0" fontId="17" fillId="3" borderId="40" xfId="1" applyFill="1" applyBorder="1"/>
    <xf numFmtId="0" fontId="17" fillId="3" borderId="41" xfId="1" applyFill="1" applyBorder="1"/>
    <xf numFmtId="0" fontId="17" fillId="3" borderId="42" xfId="1" applyFill="1" applyBorder="1"/>
    <xf numFmtId="0" fontId="17" fillId="3" borderId="20" xfId="1" applyFill="1" applyBorder="1" applyAlignment="1">
      <alignment wrapText="1"/>
    </xf>
    <xf numFmtId="0" fontId="17" fillId="3" borderId="21" xfId="1" applyFill="1" applyBorder="1" applyAlignment="1">
      <alignment wrapText="1"/>
    </xf>
    <xf numFmtId="0" fontId="17" fillId="3" borderId="22" xfId="1" applyFill="1" applyBorder="1" applyAlignment="1">
      <alignment wrapText="1"/>
    </xf>
    <xf numFmtId="0" fontId="17" fillId="3" borderId="48" xfId="1" applyFill="1" applyBorder="1" applyAlignment="1">
      <alignment wrapText="1"/>
    </xf>
    <xf numFmtId="178" fontId="23" fillId="3" borderId="25" xfId="1" applyNumberFormat="1" applyFont="1" applyFill="1" applyBorder="1" applyAlignment="1">
      <alignment horizontal="center" vertical="center"/>
    </xf>
    <xf numFmtId="178" fontId="23" fillId="3" borderId="26" xfId="1" applyNumberFormat="1" applyFont="1" applyFill="1" applyBorder="1" applyAlignment="1">
      <alignment horizontal="center" vertical="center"/>
    </xf>
    <xf numFmtId="178" fontId="23" fillId="3" borderId="27" xfId="1" applyNumberFormat="1" applyFont="1" applyFill="1" applyBorder="1" applyAlignment="1">
      <alignment horizontal="center" vertical="center"/>
    </xf>
    <xf numFmtId="179" fontId="23" fillId="3" borderId="19" xfId="1" applyNumberFormat="1" applyFont="1" applyFill="1" applyBorder="1" applyAlignment="1">
      <alignment horizontal="center" vertical="center" shrinkToFit="1"/>
    </xf>
    <xf numFmtId="179" fontId="23" fillId="3" borderId="23" xfId="1" applyNumberFormat="1" applyFont="1" applyFill="1" applyBorder="1" applyAlignment="1">
      <alignment horizontal="center" vertical="center" shrinkToFit="1"/>
    </xf>
    <xf numFmtId="179" fontId="23" fillId="3" borderId="24" xfId="1" applyNumberFormat="1" applyFont="1" applyFill="1" applyBorder="1" applyAlignment="1">
      <alignment horizontal="center" vertical="center" shrinkToFit="1"/>
    </xf>
    <xf numFmtId="0" fontId="19" fillId="3" borderId="21" xfId="1" applyFont="1" applyFill="1" applyBorder="1" applyAlignment="1">
      <alignment horizontal="right" vertical="center"/>
    </xf>
    <xf numFmtId="0" fontId="19" fillId="3" borderId="21" xfId="1" applyFont="1" applyFill="1" applyBorder="1" applyAlignment="1">
      <alignment horizontal="left" vertical="center"/>
    </xf>
    <xf numFmtId="0" fontId="19" fillId="3" borderId="22" xfId="1" applyFont="1" applyFill="1" applyBorder="1" applyAlignment="1">
      <alignment horizontal="left" vertical="center"/>
    </xf>
    <xf numFmtId="0" fontId="17" fillId="3" borderId="21" xfId="1" applyFill="1" applyBorder="1" applyAlignment="1">
      <alignment vertical="center" wrapText="1"/>
    </xf>
    <xf numFmtId="0" fontId="17" fillId="3" borderId="22" xfId="1" applyFill="1" applyBorder="1" applyAlignment="1">
      <alignment vertical="center" wrapText="1"/>
    </xf>
    <xf numFmtId="0" fontId="17" fillId="3" borderId="40" xfId="1" applyFill="1" applyBorder="1" applyAlignment="1">
      <alignment vertical="center" wrapText="1"/>
    </xf>
    <xf numFmtId="0" fontId="17" fillId="3" borderId="41" xfId="1" applyFill="1" applyBorder="1" applyAlignment="1">
      <alignment vertical="center" wrapText="1"/>
    </xf>
    <xf numFmtId="0" fontId="17" fillId="3" borderId="42" xfId="1" applyFill="1" applyBorder="1" applyAlignment="1">
      <alignment vertical="center" wrapText="1"/>
    </xf>
    <xf numFmtId="0" fontId="19" fillId="0" borderId="45" xfId="1" applyFont="1" applyBorder="1" applyAlignment="1">
      <alignment horizontal="left" vertical="center"/>
    </xf>
    <xf numFmtId="0" fontId="19" fillId="0" borderId="46" xfId="1" applyFont="1" applyBorder="1" applyAlignment="1">
      <alignment horizontal="left" vertical="center"/>
    </xf>
    <xf numFmtId="0" fontId="19" fillId="0" borderId="41" xfId="1" applyFont="1" applyBorder="1" applyAlignment="1">
      <alignment horizontal="left" vertical="center"/>
    </xf>
    <xf numFmtId="0" fontId="19" fillId="0" borderId="42" xfId="1" applyFont="1" applyBorder="1" applyAlignment="1">
      <alignment horizontal="left" vertical="center"/>
    </xf>
    <xf numFmtId="0" fontId="19" fillId="0" borderId="21" xfId="1" applyFont="1" applyBorder="1" applyAlignment="1">
      <alignment horizontal="left" vertical="center"/>
    </xf>
    <xf numFmtId="0" fontId="19" fillId="0" borderId="22" xfId="1" applyFont="1" applyBorder="1" applyAlignment="1">
      <alignment horizontal="left" vertical="center"/>
    </xf>
    <xf numFmtId="0" fontId="18" fillId="0" borderId="0" xfId="1" applyFont="1" applyAlignment="1">
      <alignment horizontal="center" vertical="center" wrapText="1"/>
    </xf>
    <xf numFmtId="0" fontId="18" fillId="0" borderId="0" xfId="1" applyFont="1" applyAlignment="1">
      <alignment horizontal="center" vertical="center"/>
    </xf>
    <xf numFmtId="0" fontId="17" fillId="0" borderId="0" xfId="1" applyAlignment="1">
      <alignment horizontal="center" vertical="center"/>
    </xf>
    <xf numFmtId="0" fontId="19" fillId="0" borderId="1" xfId="1" applyFont="1" applyBorder="1" applyAlignment="1">
      <alignment horizontal="center" vertical="center" shrinkToFit="1"/>
    </xf>
    <xf numFmtId="0" fontId="17" fillId="0" borderId="2" xfId="1" applyBorder="1" applyAlignment="1">
      <alignment horizontal="center" vertical="center" shrinkToFit="1"/>
    </xf>
    <xf numFmtId="0" fontId="17" fillId="0" borderId="3" xfId="1" applyBorder="1" applyAlignment="1">
      <alignment horizontal="center" vertical="center" shrinkToFit="1"/>
    </xf>
    <xf numFmtId="0" fontId="19" fillId="0" borderId="2" xfId="1" applyFont="1" applyBorder="1" applyAlignment="1">
      <alignment horizontal="left" vertical="center"/>
    </xf>
    <xf numFmtId="0" fontId="17" fillId="0" borderId="2" xfId="1" applyBorder="1" applyAlignment="1">
      <alignment horizontal="left" vertical="center"/>
    </xf>
    <xf numFmtId="0" fontId="17" fillId="0" borderId="3" xfId="1" applyBorder="1" applyAlignment="1">
      <alignment horizontal="left" vertical="center"/>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9" fillId="0" borderId="18" xfId="1" applyFont="1" applyBorder="1" applyAlignment="1">
      <alignment horizontal="center" vertical="center" shrinkToFit="1"/>
    </xf>
    <xf numFmtId="0" fontId="19" fillId="0" borderId="18" xfId="1" applyFont="1" applyBorder="1" applyAlignment="1">
      <alignment horizontal="left" vertical="center"/>
    </xf>
    <xf numFmtId="0" fontId="24" fillId="3" borderId="36" xfId="1" applyFont="1" applyFill="1" applyBorder="1" applyAlignment="1">
      <alignment vertical="center" wrapText="1"/>
    </xf>
    <xf numFmtId="0" fontId="17" fillId="0" borderId="37" xfId="1" applyBorder="1" applyAlignment="1">
      <alignment vertical="center" wrapText="1"/>
    </xf>
    <xf numFmtId="0" fontId="17" fillId="0" borderId="38" xfId="1" applyBorder="1" applyAlignment="1">
      <alignment vertical="center" wrapText="1"/>
    </xf>
    <xf numFmtId="0" fontId="24" fillId="3" borderId="36" xfId="1" applyFont="1" applyFill="1" applyBorder="1" applyAlignment="1">
      <alignment vertical="center"/>
    </xf>
    <xf numFmtId="0" fontId="17" fillId="3" borderId="37" xfId="1" applyFill="1" applyBorder="1"/>
    <xf numFmtId="0" fontId="17" fillId="3" borderId="38" xfId="1" applyFill="1" applyBorder="1"/>
    <xf numFmtId="0" fontId="17" fillId="3" borderId="36" xfId="1" applyFill="1" applyBorder="1" applyAlignment="1">
      <alignment wrapText="1"/>
    </xf>
    <xf numFmtId="0" fontId="17" fillId="3" borderId="37" xfId="1" applyFill="1" applyBorder="1" applyAlignment="1">
      <alignment wrapText="1"/>
    </xf>
    <xf numFmtId="0" fontId="17" fillId="3" borderId="38" xfId="1" applyFill="1" applyBorder="1" applyAlignment="1">
      <alignment wrapText="1"/>
    </xf>
    <xf numFmtId="0" fontId="17" fillId="3" borderId="39" xfId="1" applyFill="1" applyBorder="1" applyAlignment="1">
      <alignment wrapText="1"/>
    </xf>
    <xf numFmtId="0" fontId="23" fillId="0" borderId="32" xfId="1" applyFont="1" applyBorder="1" applyAlignment="1">
      <alignment horizontal="center" vertical="center" wrapText="1"/>
    </xf>
    <xf numFmtId="0" fontId="23" fillId="0" borderId="33" xfId="1" applyFont="1" applyBorder="1" applyAlignment="1">
      <alignment horizontal="center" vertical="center" wrapText="1"/>
    </xf>
    <xf numFmtId="0" fontId="23" fillId="0" borderId="34" xfId="1" applyFont="1" applyBorder="1" applyAlignment="1">
      <alignment horizontal="center" vertical="center" wrapText="1"/>
    </xf>
    <xf numFmtId="0" fontId="23" fillId="0" borderId="33" xfId="1" applyFont="1" applyBorder="1" applyAlignment="1">
      <alignment wrapText="1"/>
    </xf>
    <xf numFmtId="0" fontId="23" fillId="0" borderId="34" xfId="1" applyFont="1" applyBorder="1" applyAlignment="1">
      <alignment wrapText="1"/>
    </xf>
    <xf numFmtId="0" fontId="23" fillId="0" borderId="35" xfId="1" applyFont="1" applyBorder="1" applyAlignment="1">
      <alignment horizontal="center" vertical="center" wrapText="1"/>
    </xf>
    <xf numFmtId="0" fontId="19" fillId="3" borderId="37" xfId="1" applyFont="1" applyFill="1" applyBorder="1" applyAlignment="1">
      <alignment horizontal="right" vertical="center"/>
    </xf>
    <xf numFmtId="0" fontId="17" fillId="3" borderId="37" xfId="1" applyFill="1" applyBorder="1" applyAlignment="1">
      <alignment vertical="center" wrapText="1"/>
    </xf>
    <xf numFmtId="0" fontId="17" fillId="3" borderId="38" xfId="1" applyFill="1"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23" fillId="0" borderId="32" xfId="1" applyFont="1" applyBorder="1" applyAlignment="1">
      <alignment horizontal="center" vertical="center"/>
    </xf>
    <xf numFmtId="0" fontId="23" fillId="0" borderId="33" xfId="1" applyFont="1" applyBorder="1" applyAlignment="1">
      <alignment horizontal="center" vertical="center"/>
    </xf>
    <xf numFmtId="0" fontId="23" fillId="0" borderId="34" xfId="1" applyFont="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9" fillId="0" borderId="53" xfId="0" quotePrefix="1" applyFont="1" applyBorder="1" applyAlignment="1">
      <alignment horizontal="center" vertical="center" wrapText="1"/>
    </xf>
    <xf numFmtId="0" fontId="9" fillId="0" borderId="54" xfId="0" applyFont="1" applyBorder="1" applyAlignment="1">
      <alignment horizontal="center" vertical="center" wrapText="1"/>
    </xf>
    <xf numFmtId="0" fontId="0" fillId="0" borderId="54" xfId="0" applyBorder="1" applyAlignment="1">
      <alignment vertical="center" wrapText="1"/>
    </xf>
    <xf numFmtId="0" fontId="0" fillId="0" borderId="55" xfId="0" applyBorder="1" applyAlignment="1">
      <alignment vertical="center" wrapText="1"/>
    </xf>
    <xf numFmtId="0" fontId="9" fillId="0" borderId="53" xfId="0" applyFont="1"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9" fillId="0" borderId="56" xfId="0" quotePrefix="1" applyFont="1" applyBorder="1" applyAlignment="1">
      <alignment horizontal="center" vertical="center" wrapText="1"/>
    </xf>
    <xf numFmtId="0" fontId="9" fillId="0" borderId="57" xfId="0" applyFont="1" applyBorder="1" applyAlignment="1">
      <alignment horizontal="center" vertical="center" wrapText="1"/>
    </xf>
    <xf numFmtId="0" fontId="0" fillId="0" borderId="57" xfId="0" applyBorder="1" applyAlignment="1">
      <alignment vertical="center" wrapText="1"/>
    </xf>
    <xf numFmtId="0" fontId="0" fillId="0" borderId="58" xfId="0" applyBorder="1" applyAlignment="1">
      <alignment vertical="center" wrapText="1"/>
    </xf>
    <xf numFmtId="0" fontId="9" fillId="0" borderId="56" xfId="0" applyFont="1"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9" fillId="0" borderId="1" xfId="0" quotePrefix="1" applyFont="1" applyBorder="1" applyAlignment="1">
      <alignment horizontal="center" vertical="center" wrapText="1"/>
    </xf>
    <xf numFmtId="0" fontId="9" fillId="0" borderId="2" xfId="0"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9" fillId="0" borderId="1" xfId="0"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1"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7"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4" fillId="0" borderId="0" xfId="0" applyFont="1" applyAlignment="1">
      <alignment horizontal="center" vertical="center"/>
    </xf>
    <xf numFmtId="0" fontId="2" fillId="0" borderId="15" xfId="0" applyFont="1" applyBorder="1" applyAlignment="1">
      <alignment horizontal="center" vertical="top" wrapText="1"/>
    </xf>
    <xf numFmtId="0" fontId="2" fillId="0" borderId="16" xfId="0" applyFont="1" applyBorder="1" applyAlignment="1">
      <alignment horizontal="center" vertical="top" wrapText="1"/>
    </xf>
    <xf numFmtId="0" fontId="2" fillId="0" borderId="17" xfId="0" applyFont="1" applyBorder="1" applyAlignment="1">
      <alignment horizontal="left" vertical="top" wrapText="1"/>
    </xf>
    <xf numFmtId="0" fontId="2" fillId="0" borderId="15" xfId="0" applyFont="1" applyBorder="1" applyAlignment="1">
      <alignment horizontal="left" vertical="top"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cellXfs>
  <cellStyles count="2">
    <cellStyle name="標準" xfId="0" builtinId="0"/>
    <cellStyle name="標準 2" xfId="1" xr:uid="{C7149276-C0E7-4F7B-A394-D57D06C47CC9}"/>
  </cellStyles>
  <dxfs count="8">
    <dxf>
      <font>
        <color theme="0"/>
      </font>
    </dxf>
    <dxf>
      <font>
        <color theme="0"/>
      </font>
    </dxf>
    <dxf>
      <font>
        <color theme="0"/>
      </font>
    </dxf>
    <dxf>
      <font>
        <color theme="0"/>
      </font>
    </dxf>
    <dxf>
      <font>
        <color theme="0"/>
      </font>
    </dxf>
    <dxf>
      <font>
        <color theme="0"/>
      </font>
    </dxf>
    <dxf>
      <font>
        <condense val="0"/>
        <extend val="0"/>
        <color auto="1"/>
      </font>
      <fill>
        <patternFill>
          <bgColor indexed="13"/>
        </patternFill>
      </fill>
    </dxf>
    <dxf>
      <font>
        <condense val="0"/>
        <extend val="0"/>
        <color auto="1"/>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254001</xdr:colOff>
      <xdr:row>13</xdr:row>
      <xdr:rowOff>84667</xdr:rowOff>
    </xdr:from>
    <xdr:to>
      <xdr:col>24</xdr:col>
      <xdr:colOff>137585</xdr:colOff>
      <xdr:row>16</xdr:row>
      <xdr:rowOff>95251</xdr:rowOff>
    </xdr:to>
    <xdr:sp macro="" textlink="">
      <xdr:nvSpPr>
        <xdr:cNvPr id="2" name="楕円 1">
          <a:extLst>
            <a:ext uri="{FF2B5EF4-FFF2-40B4-BE49-F238E27FC236}">
              <a16:creationId xmlns:a16="http://schemas.microsoft.com/office/drawing/2014/main" id="{F7AC27B6-FA53-8806-975A-A10666D884DC}"/>
            </a:ext>
          </a:extLst>
        </xdr:cNvPr>
        <xdr:cNvSpPr/>
      </xdr:nvSpPr>
      <xdr:spPr>
        <a:xfrm>
          <a:off x="7207251" y="2222500"/>
          <a:ext cx="455084" cy="486834"/>
        </a:xfrm>
        <a:prstGeom prst="ellipse">
          <a:avLst/>
        </a:prstGeom>
        <a:noFill/>
        <a:ln>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view="pageBreakPreview" zoomScaleNormal="100" zoomScaleSheetLayoutView="100" workbookViewId="0"/>
  </sheetViews>
  <sheetFormatPr defaultRowHeight="18.75" x14ac:dyDescent="0.4"/>
  <sheetData>
    <row r="1" spans="1:8" x14ac:dyDescent="0.4">
      <c r="A1" t="s">
        <v>27</v>
      </c>
    </row>
    <row r="3" spans="1:8" x14ac:dyDescent="0.4">
      <c r="A3" t="s">
        <v>9</v>
      </c>
    </row>
    <row r="4" spans="1:8" x14ac:dyDescent="0.4">
      <c r="A4" t="s">
        <v>11</v>
      </c>
    </row>
    <row r="5" spans="1:8" x14ac:dyDescent="0.4">
      <c r="A5" t="s">
        <v>23</v>
      </c>
    </row>
    <row r="6" spans="1:8" x14ac:dyDescent="0.4">
      <c r="A6" t="s">
        <v>24</v>
      </c>
    </row>
    <row r="8" spans="1:8" ht="47.25" customHeight="1" x14ac:dyDescent="0.4">
      <c r="A8" s="59" t="s">
        <v>81</v>
      </c>
      <c r="B8" s="60"/>
      <c r="C8" s="60"/>
      <c r="D8" s="60"/>
      <c r="E8" s="60"/>
      <c r="F8" s="60"/>
      <c r="G8" s="60"/>
      <c r="H8" s="60"/>
    </row>
    <row r="10" spans="1:8" ht="24" x14ac:dyDescent="0.4">
      <c r="A10" s="61" t="s">
        <v>82</v>
      </c>
      <c r="B10" s="62"/>
      <c r="C10" s="62"/>
      <c r="D10" s="62"/>
      <c r="E10" s="62"/>
      <c r="F10" s="62"/>
      <c r="G10" s="62"/>
      <c r="H10" s="62"/>
    </row>
    <row r="11" spans="1:8" x14ac:dyDescent="0.4">
      <c r="A11" t="s">
        <v>86</v>
      </c>
    </row>
    <row r="12" spans="1:8" x14ac:dyDescent="0.4">
      <c r="A12" s="21" t="s">
        <v>25</v>
      </c>
    </row>
    <row r="14" spans="1:8" ht="24" x14ac:dyDescent="0.4">
      <c r="A14" s="61" t="s">
        <v>83</v>
      </c>
      <c r="B14" s="62"/>
      <c r="C14" s="62"/>
      <c r="D14" s="62"/>
      <c r="E14" s="62"/>
      <c r="F14" s="62"/>
      <c r="G14" s="62"/>
      <c r="H14" s="62"/>
    </row>
    <row r="15" spans="1:8" x14ac:dyDescent="0.4">
      <c r="A15" t="s">
        <v>84</v>
      </c>
    </row>
    <row r="16" spans="1:8" x14ac:dyDescent="0.4">
      <c r="A16" s="21" t="s">
        <v>85</v>
      </c>
    </row>
    <row r="18" spans="1:8" ht="24" x14ac:dyDescent="0.4">
      <c r="A18" s="61" t="s">
        <v>28</v>
      </c>
      <c r="B18" s="62"/>
      <c r="C18" s="62"/>
      <c r="D18" s="62"/>
      <c r="E18" s="62"/>
      <c r="F18" s="62"/>
      <c r="G18" s="62"/>
      <c r="H18" s="62"/>
    </row>
    <row r="19" spans="1:8" x14ac:dyDescent="0.4">
      <c r="A19" t="s">
        <v>30</v>
      </c>
    </row>
    <row r="20" spans="1:8" x14ac:dyDescent="0.4">
      <c r="A20" t="s">
        <v>31</v>
      </c>
    </row>
    <row r="22" spans="1:8" ht="24" x14ac:dyDescent="0.4">
      <c r="A22" s="61" t="s">
        <v>29</v>
      </c>
      <c r="B22" s="62"/>
      <c r="C22" s="62"/>
      <c r="D22" s="62"/>
      <c r="E22" s="62"/>
      <c r="F22" s="62"/>
      <c r="G22" s="62"/>
      <c r="H22" s="62"/>
    </row>
    <row r="23" spans="1:8" x14ac:dyDescent="0.4">
      <c r="A23" t="s">
        <v>32</v>
      </c>
    </row>
    <row r="24" spans="1:8" x14ac:dyDescent="0.4">
      <c r="A24" s="62" t="s">
        <v>33</v>
      </c>
      <c r="B24" s="62"/>
      <c r="C24" s="62"/>
      <c r="D24" s="62"/>
      <c r="E24" s="62"/>
      <c r="F24" s="62"/>
      <c r="G24" s="62"/>
      <c r="H24" s="62"/>
    </row>
  </sheetData>
  <mergeCells count="6">
    <mergeCell ref="A8:H8"/>
    <mergeCell ref="A14:H14"/>
    <mergeCell ref="A18:H18"/>
    <mergeCell ref="A22:H22"/>
    <mergeCell ref="A24:H24"/>
    <mergeCell ref="A10:H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6A79-29B2-4DC2-8863-5C5F4497F97C}">
  <dimension ref="A1:AL136"/>
  <sheetViews>
    <sheetView view="pageBreakPreview" zoomScaleNormal="100" zoomScaleSheetLayoutView="100" zoomScalePageLayoutView="50" workbookViewId="0"/>
  </sheetViews>
  <sheetFormatPr defaultColWidth="9" defaultRowHeight="13.5" x14ac:dyDescent="0.4"/>
  <cols>
    <col min="1" max="2" width="4.75" style="9" customWidth="1"/>
    <col min="3" max="12" width="4.5" style="9" customWidth="1"/>
    <col min="13" max="13" width="11.625" style="9" customWidth="1"/>
    <col min="14" max="14" width="4.5" style="9" customWidth="1"/>
    <col min="15" max="16" width="2.25" style="9" customWidth="1"/>
    <col min="17" max="17" width="4.5" style="9" customWidth="1"/>
    <col min="18" max="19" width="2.25" style="9" customWidth="1"/>
    <col min="20" max="20" width="5" style="9" customWidth="1"/>
    <col min="21" max="21" width="6.75" style="9" customWidth="1"/>
    <col min="22" max="22" width="4" style="9" customWidth="1"/>
    <col min="23" max="23" width="5.25" style="9" customWidth="1"/>
    <col min="24" max="24" width="2.25" style="9" customWidth="1"/>
    <col min="25" max="25" width="3.875" style="9" customWidth="1"/>
    <col min="26" max="26" width="8.25" style="9" customWidth="1"/>
    <col min="27" max="16384" width="9" style="9"/>
  </cols>
  <sheetData>
    <row r="1" spans="1:38" x14ac:dyDescent="0.4">
      <c r="A1" s="9" t="s">
        <v>124</v>
      </c>
    </row>
    <row r="2" spans="1:38" customFormat="1" ht="13.15" customHeight="1" x14ac:dyDescent="0.4">
      <c r="A2" s="10"/>
      <c r="B2" s="10"/>
      <c r="C2" s="10"/>
      <c r="D2" s="10"/>
      <c r="E2" s="10"/>
      <c r="F2" s="10"/>
      <c r="G2" s="10"/>
      <c r="H2" s="10"/>
      <c r="I2" s="10"/>
      <c r="J2" s="10"/>
      <c r="K2" s="10"/>
      <c r="L2" s="10"/>
      <c r="M2" s="10"/>
      <c r="N2" s="10"/>
      <c r="O2" s="10"/>
      <c r="P2" s="10"/>
      <c r="Q2" s="10"/>
      <c r="R2" s="10"/>
      <c r="S2" s="10"/>
      <c r="U2" s="10"/>
      <c r="V2" s="10"/>
      <c r="X2" s="10"/>
      <c r="Y2" s="10"/>
    </row>
    <row r="3" spans="1:38" customFormat="1" ht="13.15" customHeight="1" x14ac:dyDescent="0.4">
      <c r="A3" s="102" t="s">
        <v>89</v>
      </c>
      <c r="B3" s="102"/>
      <c r="C3" s="102"/>
      <c r="D3" s="102"/>
      <c r="E3" s="102"/>
      <c r="F3" s="102"/>
      <c r="G3" s="102"/>
      <c r="H3" s="102"/>
      <c r="I3" s="102"/>
      <c r="J3" s="102"/>
      <c r="K3" s="102"/>
      <c r="L3" s="102"/>
      <c r="M3" s="102"/>
      <c r="N3" s="102"/>
      <c r="O3" s="102"/>
      <c r="P3" s="102"/>
      <c r="Q3" s="102"/>
      <c r="R3" s="102"/>
      <c r="S3" s="102"/>
      <c r="T3" s="102"/>
      <c r="U3" s="102"/>
      <c r="V3" s="102"/>
      <c r="W3" s="102"/>
      <c r="X3" s="102"/>
      <c r="Y3" s="102"/>
      <c r="Z3" s="60"/>
    </row>
    <row r="4" spans="1:38" customFormat="1" ht="13.15" customHeight="1" x14ac:dyDescent="0.4">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60"/>
      <c r="AA4" s="19"/>
    </row>
    <row r="5" spans="1:38" customFormat="1" ht="13.15" customHeight="1" x14ac:dyDescent="0.4">
      <c r="A5" s="10"/>
      <c r="B5" s="10"/>
      <c r="C5" s="10"/>
      <c r="D5" s="10"/>
      <c r="E5" s="10"/>
      <c r="F5" s="10"/>
      <c r="G5" s="10"/>
      <c r="H5" s="10"/>
      <c r="I5" s="10"/>
      <c r="J5" s="10"/>
      <c r="K5" s="10"/>
      <c r="L5" s="10"/>
      <c r="M5" s="10"/>
      <c r="N5" s="10"/>
      <c r="O5" s="10"/>
      <c r="P5" s="10"/>
      <c r="Q5" s="10"/>
      <c r="R5" s="10"/>
      <c r="S5" s="10"/>
      <c r="U5" s="10"/>
      <c r="V5" s="10"/>
      <c r="X5" s="10"/>
      <c r="Y5" s="10"/>
    </row>
    <row r="6" spans="1:38" customFormat="1" ht="13.15" customHeight="1" x14ac:dyDescent="0.4">
      <c r="A6" s="10"/>
      <c r="B6" s="10"/>
      <c r="C6" s="10"/>
      <c r="D6" s="10"/>
      <c r="E6" s="10"/>
      <c r="F6" s="10"/>
      <c r="G6" s="10"/>
      <c r="H6" s="10"/>
      <c r="I6" s="10"/>
      <c r="J6" s="9"/>
      <c r="K6" s="9"/>
      <c r="L6" s="9"/>
      <c r="M6" s="9"/>
      <c r="N6" s="58"/>
      <c r="O6" s="9"/>
      <c r="P6" s="9"/>
      <c r="Q6" s="118"/>
      <c r="R6" s="118"/>
      <c r="S6" s="118"/>
      <c r="T6" s="58" t="s">
        <v>120</v>
      </c>
      <c r="U6" s="118"/>
      <c r="V6" s="118"/>
      <c r="W6" s="58" t="s">
        <v>2</v>
      </c>
      <c r="X6" s="118"/>
      <c r="Y6" s="118"/>
      <c r="Z6" s="9" t="s">
        <v>6</v>
      </c>
    </row>
    <row r="7" spans="1:38" customFormat="1" ht="15" customHeight="1" x14ac:dyDescent="0.4">
      <c r="A7" s="10" t="s">
        <v>35</v>
      </c>
      <c r="B7" s="10"/>
      <c r="C7" s="10"/>
      <c r="D7" s="10"/>
      <c r="E7" s="10"/>
      <c r="F7" s="10"/>
      <c r="G7" s="10"/>
      <c r="H7" s="10"/>
      <c r="I7" s="10"/>
      <c r="J7" s="9"/>
      <c r="K7" s="12"/>
      <c r="L7" s="12"/>
      <c r="M7" s="12"/>
      <c r="N7" s="9"/>
      <c r="O7" s="9"/>
      <c r="P7" s="9"/>
      <c r="Q7" s="9"/>
      <c r="R7" s="9"/>
      <c r="S7" s="9"/>
      <c r="U7" s="9"/>
      <c r="V7" s="9"/>
      <c r="X7" s="9"/>
      <c r="Y7" s="9"/>
    </row>
    <row r="8" spans="1:38" customFormat="1" ht="13.15" customHeight="1" x14ac:dyDescent="0.4">
      <c r="A8" s="10"/>
      <c r="B8" s="10"/>
      <c r="C8" s="10"/>
      <c r="D8" s="10"/>
      <c r="E8" s="10"/>
      <c r="F8" s="10"/>
      <c r="G8" s="10"/>
      <c r="H8" s="10"/>
      <c r="I8" s="10"/>
      <c r="J8" s="9"/>
      <c r="K8" s="12"/>
      <c r="L8" s="12"/>
      <c r="M8" s="12"/>
      <c r="N8" s="9"/>
      <c r="O8" s="9"/>
      <c r="P8" s="9"/>
      <c r="Q8" s="9"/>
      <c r="R8" s="9"/>
      <c r="S8" s="9"/>
      <c r="U8" s="9"/>
      <c r="V8" s="9"/>
      <c r="X8" s="9"/>
      <c r="Y8" s="9"/>
    </row>
    <row r="9" spans="1:38" customFormat="1" ht="18.75" x14ac:dyDescent="0.4">
      <c r="A9" s="10" t="s">
        <v>90</v>
      </c>
      <c r="B9" s="11"/>
      <c r="C9" s="11"/>
      <c r="D9" s="11"/>
      <c r="E9" s="11"/>
      <c r="F9" s="11"/>
      <c r="G9" s="11"/>
      <c r="H9" s="11"/>
      <c r="I9" s="11"/>
      <c r="J9" s="11"/>
      <c r="K9" s="11"/>
      <c r="L9" s="11"/>
      <c r="M9" s="11"/>
      <c r="N9" s="11"/>
      <c r="O9" s="11"/>
      <c r="P9" s="11"/>
      <c r="Q9" s="11"/>
      <c r="R9" s="11"/>
      <c r="S9" s="11"/>
      <c r="U9" s="11"/>
      <c r="V9" s="11"/>
      <c r="X9" s="11"/>
      <c r="Y9" s="11"/>
    </row>
    <row r="10" spans="1:38" customFormat="1" ht="8.25" customHeight="1" x14ac:dyDescent="0.4">
      <c r="A10" s="10"/>
      <c r="B10" s="11"/>
      <c r="C10" s="11"/>
      <c r="D10" s="11"/>
      <c r="E10" s="11"/>
      <c r="F10" s="11"/>
      <c r="G10" s="11"/>
      <c r="H10" s="11"/>
      <c r="I10" s="11"/>
      <c r="J10" s="11"/>
      <c r="K10" s="11"/>
      <c r="L10" s="11"/>
      <c r="M10" s="11"/>
      <c r="N10" s="11"/>
      <c r="O10" s="11"/>
      <c r="P10" s="11"/>
      <c r="Q10" s="11"/>
      <c r="R10" s="11"/>
      <c r="S10" s="11"/>
      <c r="U10" s="11"/>
      <c r="V10" s="11"/>
      <c r="X10" s="11"/>
      <c r="Y10" s="11"/>
    </row>
    <row r="11" spans="1:38" customFormat="1" ht="12.75" customHeight="1" x14ac:dyDescent="0.4">
      <c r="A11" s="11"/>
      <c r="B11" s="11"/>
      <c r="C11" s="11"/>
      <c r="D11" s="11"/>
      <c r="E11" s="11"/>
      <c r="F11" s="11"/>
      <c r="G11" s="113" t="s">
        <v>12</v>
      </c>
      <c r="H11" s="113"/>
      <c r="I11" s="113"/>
      <c r="J11" s="121"/>
      <c r="K11" s="121"/>
      <c r="L11" s="121"/>
      <c r="M11" s="121"/>
      <c r="N11" s="121"/>
      <c r="O11" s="121"/>
      <c r="P11" s="121"/>
      <c r="Q11" s="121"/>
      <c r="R11" s="121"/>
      <c r="S11" s="121"/>
      <c r="T11" s="121"/>
      <c r="U11" s="121"/>
      <c r="V11" s="121"/>
      <c r="X11" s="115"/>
      <c r="Y11" s="11"/>
      <c r="AA11" s="8"/>
      <c r="AB11" s="7"/>
      <c r="AC11" s="7"/>
      <c r="AD11" s="7"/>
      <c r="AE11" s="7"/>
      <c r="AF11" s="7"/>
      <c r="AG11" s="7"/>
      <c r="AH11" s="7"/>
      <c r="AI11" s="7"/>
      <c r="AJ11" s="7"/>
      <c r="AK11" s="7"/>
      <c r="AL11" s="7"/>
    </row>
    <row r="12" spans="1:38" customFormat="1" ht="12.75" customHeight="1" x14ac:dyDescent="0.4">
      <c r="A12" s="11"/>
      <c r="B12" s="11"/>
      <c r="C12" s="11"/>
      <c r="D12" s="11"/>
      <c r="E12" s="11"/>
      <c r="F12" s="11"/>
      <c r="G12" s="113"/>
      <c r="H12" s="113"/>
      <c r="I12" s="113"/>
      <c r="J12" s="121"/>
      <c r="K12" s="121"/>
      <c r="L12" s="121"/>
      <c r="M12" s="121"/>
      <c r="N12" s="121"/>
      <c r="O12" s="121"/>
      <c r="P12" s="121"/>
      <c r="Q12" s="121"/>
      <c r="R12" s="121"/>
      <c r="S12" s="121"/>
      <c r="T12" s="121"/>
      <c r="U12" s="121"/>
      <c r="V12" s="121"/>
      <c r="X12" s="115"/>
      <c r="Y12" s="11"/>
      <c r="AA12" s="8"/>
      <c r="AB12" s="7"/>
      <c r="AC12" s="7"/>
      <c r="AD12" s="7"/>
      <c r="AE12" s="7"/>
      <c r="AF12" s="7"/>
      <c r="AG12" s="7"/>
      <c r="AH12" s="7"/>
      <c r="AI12" s="7"/>
      <c r="AJ12" s="7"/>
      <c r="AK12" s="7"/>
      <c r="AL12" s="7"/>
    </row>
    <row r="13" spans="1:38" customFormat="1" ht="12.75" customHeight="1" x14ac:dyDescent="0.4">
      <c r="A13" s="11"/>
      <c r="B13" s="11"/>
      <c r="C13" s="11"/>
      <c r="D13" s="11"/>
      <c r="E13" s="11"/>
      <c r="F13" s="11"/>
      <c r="G13" s="114"/>
      <c r="H13" s="114"/>
      <c r="I13" s="114"/>
      <c r="J13" s="122"/>
      <c r="K13" s="122"/>
      <c r="L13" s="122"/>
      <c r="M13" s="122"/>
      <c r="N13" s="122"/>
      <c r="O13" s="122"/>
      <c r="P13" s="122"/>
      <c r="Q13" s="122"/>
      <c r="R13" s="122"/>
      <c r="S13" s="122"/>
      <c r="T13" s="122"/>
      <c r="U13" s="122"/>
      <c r="V13" s="122"/>
      <c r="X13" s="115"/>
      <c r="Y13" s="11"/>
      <c r="AA13" s="6"/>
      <c r="AB13" s="7"/>
      <c r="AC13" s="7"/>
      <c r="AD13" s="7"/>
      <c r="AE13" s="7"/>
      <c r="AF13" s="7"/>
      <c r="AG13" s="7"/>
      <c r="AH13" s="7"/>
      <c r="AI13" s="7"/>
      <c r="AJ13" s="7"/>
      <c r="AK13" s="6"/>
      <c r="AL13" s="7"/>
    </row>
    <row r="14" spans="1:38" customFormat="1" ht="12.75" customHeight="1" x14ac:dyDescent="0.15">
      <c r="A14" s="11"/>
      <c r="B14" s="11"/>
      <c r="C14" s="11"/>
      <c r="D14" s="11"/>
      <c r="E14" s="11"/>
      <c r="F14" s="11"/>
      <c r="G14" s="15"/>
      <c r="H14" s="15"/>
      <c r="I14" s="15"/>
      <c r="J14" s="13"/>
      <c r="K14" s="14"/>
      <c r="L14" s="14"/>
      <c r="M14" s="14"/>
      <c r="N14" s="14"/>
      <c r="O14" s="14"/>
      <c r="P14" s="14"/>
      <c r="Q14" s="14"/>
      <c r="R14" s="16"/>
      <c r="S14" s="11"/>
      <c r="U14" s="16"/>
      <c r="V14" s="11"/>
      <c r="X14" s="16"/>
      <c r="Y14" s="11"/>
      <c r="AA14" s="6"/>
      <c r="AB14" s="7"/>
      <c r="AC14" s="7"/>
      <c r="AD14" s="7"/>
      <c r="AE14" s="7"/>
      <c r="AF14" s="7"/>
      <c r="AG14" s="7"/>
      <c r="AH14" s="7"/>
      <c r="AI14" s="7"/>
      <c r="AJ14" s="7"/>
      <c r="AK14" s="6"/>
      <c r="AL14" s="7"/>
    </row>
    <row r="15" spans="1:38" customFormat="1" ht="13.15" customHeight="1" x14ac:dyDescent="0.4">
      <c r="A15" s="10"/>
      <c r="B15" s="11"/>
      <c r="C15" s="11"/>
      <c r="D15" s="11"/>
      <c r="E15" s="11"/>
      <c r="F15" s="11"/>
      <c r="G15" s="116" t="s">
        <v>37</v>
      </c>
      <c r="H15" s="116"/>
      <c r="I15" s="116"/>
      <c r="J15" s="119"/>
      <c r="K15" s="119"/>
      <c r="L15" s="119"/>
      <c r="M15" s="119"/>
      <c r="N15" s="119"/>
      <c r="O15" s="119"/>
      <c r="P15" s="119"/>
      <c r="Q15" s="119"/>
      <c r="R15" s="119"/>
      <c r="S15" s="119"/>
      <c r="T15" s="119"/>
      <c r="U15" s="119"/>
      <c r="V15" s="119"/>
      <c r="X15" s="115" t="s">
        <v>4</v>
      </c>
      <c r="Y15" s="10"/>
    </row>
    <row r="16" spans="1:38" customFormat="1" ht="12.75" customHeight="1" x14ac:dyDescent="0.4">
      <c r="A16" s="10"/>
      <c r="B16" s="11"/>
      <c r="C16" s="11"/>
      <c r="D16" s="11"/>
      <c r="E16" s="11"/>
      <c r="F16" s="11"/>
      <c r="G16" s="117"/>
      <c r="H16" s="117"/>
      <c r="I16" s="117"/>
      <c r="J16" s="120"/>
      <c r="K16" s="120"/>
      <c r="L16" s="120"/>
      <c r="M16" s="120"/>
      <c r="N16" s="120"/>
      <c r="O16" s="120"/>
      <c r="P16" s="120"/>
      <c r="Q16" s="120"/>
      <c r="R16" s="120"/>
      <c r="S16" s="120"/>
      <c r="T16" s="120"/>
      <c r="U16" s="120"/>
      <c r="V16" s="120"/>
      <c r="X16" s="115"/>
      <c r="Y16" s="10"/>
    </row>
    <row r="17" spans="1:26" customFormat="1" ht="13.15" customHeight="1" x14ac:dyDescent="0.4">
      <c r="A17" s="10"/>
      <c r="B17" s="10"/>
      <c r="C17" s="10"/>
      <c r="D17" s="10"/>
      <c r="E17" s="10"/>
      <c r="F17" s="10"/>
      <c r="G17" s="10"/>
      <c r="H17" s="10"/>
      <c r="I17" s="13"/>
      <c r="J17" s="10"/>
      <c r="K17" s="10"/>
      <c r="L17" s="10"/>
      <c r="M17" s="10"/>
      <c r="N17" s="10"/>
      <c r="O17" s="10"/>
      <c r="P17" s="10"/>
      <c r="Q17" s="10"/>
      <c r="R17" s="10"/>
      <c r="S17" s="10"/>
      <c r="U17" s="10"/>
      <c r="V17" s="10"/>
      <c r="X17" s="10"/>
      <c r="Y17" s="10"/>
    </row>
    <row r="19" spans="1:26" ht="13.5" customHeight="1" x14ac:dyDescent="0.4">
      <c r="A19" s="103" t="s">
        <v>91</v>
      </c>
      <c r="B19" s="103"/>
      <c r="C19" s="104"/>
      <c r="D19" s="105"/>
      <c r="E19" s="105"/>
      <c r="F19" s="105"/>
      <c r="G19" s="105"/>
      <c r="H19" s="105"/>
      <c r="I19" s="105"/>
      <c r="J19" s="105"/>
      <c r="K19" s="105"/>
      <c r="L19" s="105"/>
      <c r="M19" s="105"/>
      <c r="N19" s="105"/>
      <c r="O19" s="105"/>
      <c r="P19" s="105"/>
      <c r="Q19" s="105"/>
      <c r="R19" s="105"/>
      <c r="S19" s="105"/>
      <c r="T19" s="105"/>
      <c r="U19" s="105"/>
      <c r="V19" s="105"/>
      <c r="W19" s="105"/>
      <c r="X19" s="105"/>
      <c r="Y19" s="105"/>
      <c r="Z19" s="106"/>
    </row>
    <row r="20" spans="1:26" ht="13.5" customHeight="1" x14ac:dyDescent="0.4">
      <c r="A20" s="103"/>
      <c r="B20" s="103"/>
      <c r="C20" s="107"/>
      <c r="D20" s="108"/>
      <c r="E20" s="108"/>
      <c r="F20" s="108"/>
      <c r="G20" s="108"/>
      <c r="H20" s="108"/>
      <c r="I20" s="108"/>
      <c r="J20" s="108"/>
      <c r="K20" s="108"/>
      <c r="L20" s="108"/>
      <c r="M20" s="108"/>
      <c r="N20" s="108"/>
      <c r="O20" s="108"/>
      <c r="P20" s="108"/>
      <c r="Q20" s="108"/>
      <c r="R20" s="108"/>
      <c r="S20" s="108"/>
      <c r="T20" s="108"/>
      <c r="U20" s="108"/>
      <c r="V20" s="108"/>
      <c r="W20" s="108"/>
      <c r="X20" s="108"/>
      <c r="Y20" s="108"/>
      <c r="Z20" s="109"/>
    </row>
    <row r="21" spans="1:26" ht="13.5" customHeight="1" x14ac:dyDescent="0.4">
      <c r="A21" s="103"/>
      <c r="B21" s="103"/>
      <c r="C21" s="110"/>
      <c r="D21" s="111"/>
      <c r="E21" s="111"/>
      <c r="F21" s="111"/>
      <c r="G21" s="111"/>
      <c r="H21" s="111"/>
      <c r="I21" s="111"/>
      <c r="J21" s="111"/>
      <c r="K21" s="111"/>
      <c r="L21" s="111"/>
      <c r="M21" s="111"/>
      <c r="N21" s="111"/>
      <c r="O21" s="111"/>
      <c r="P21" s="111"/>
      <c r="Q21" s="111"/>
      <c r="R21" s="111"/>
      <c r="S21" s="111"/>
      <c r="T21" s="111"/>
      <c r="U21" s="111"/>
      <c r="V21" s="111"/>
      <c r="W21" s="111"/>
      <c r="X21" s="111"/>
      <c r="Y21" s="111"/>
      <c r="Z21" s="112"/>
    </row>
    <row r="22" spans="1:26" ht="13.15" customHeight="1" x14ac:dyDescent="0.4">
      <c r="A22" s="161" t="s">
        <v>123</v>
      </c>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3"/>
    </row>
    <row r="23" spans="1:26" x14ac:dyDescent="0.4">
      <c r="A23" s="164"/>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6"/>
    </row>
    <row r="24" spans="1:26" x14ac:dyDescent="0.4">
      <c r="A24" s="179"/>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1"/>
    </row>
    <row r="25" spans="1:26" ht="10.5" customHeight="1" x14ac:dyDescent="0.4">
      <c r="A25" s="135" t="s">
        <v>105</v>
      </c>
      <c r="B25" s="136"/>
      <c r="C25" s="136"/>
      <c r="D25" s="137"/>
      <c r="E25" s="144" t="s">
        <v>106</v>
      </c>
      <c r="F25" s="145"/>
      <c r="G25" s="145"/>
      <c r="H25" s="145"/>
      <c r="I25" s="145"/>
      <c r="J25" s="145"/>
      <c r="K25" s="145"/>
      <c r="L25" s="145"/>
      <c r="M25" s="145"/>
      <c r="N25" s="145"/>
      <c r="O25" s="145"/>
      <c r="P25" s="145"/>
      <c r="Q25" s="145"/>
      <c r="R25" s="145"/>
      <c r="S25" s="145"/>
      <c r="T25" s="145"/>
      <c r="U25" s="145"/>
      <c r="V25" s="145"/>
      <c r="W25" s="145"/>
      <c r="X25" s="145"/>
      <c r="Y25" s="145"/>
      <c r="Z25" s="146"/>
    </row>
    <row r="26" spans="1:26" ht="10.5" customHeight="1" x14ac:dyDescent="0.4">
      <c r="A26" s="138"/>
      <c r="B26" s="139"/>
      <c r="C26" s="139"/>
      <c r="D26" s="140"/>
      <c r="E26" s="147"/>
      <c r="F26" s="148"/>
      <c r="G26" s="148"/>
      <c r="H26" s="148"/>
      <c r="I26" s="148"/>
      <c r="J26" s="148"/>
      <c r="K26" s="148"/>
      <c r="L26" s="148"/>
      <c r="M26" s="148"/>
      <c r="N26" s="148"/>
      <c r="O26" s="148"/>
      <c r="P26" s="148"/>
      <c r="Q26" s="148"/>
      <c r="R26" s="148"/>
      <c r="S26" s="148"/>
      <c r="T26" s="148"/>
      <c r="U26" s="148"/>
      <c r="V26" s="148"/>
      <c r="W26" s="148"/>
      <c r="X26" s="148"/>
      <c r="Y26" s="148"/>
      <c r="Z26" s="149"/>
    </row>
    <row r="27" spans="1:26" ht="10.5" customHeight="1" x14ac:dyDescent="0.4">
      <c r="A27" s="138"/>
      <c r="B27" s="139"/>
      <c r="C27" s="139"/>
      <c r="D27" s="140"/>
      <c r="E27" s="147"/>
      <c r="F27" s="148"/>
      <c r="G27" s="148"/>
      <c r="H27" s="148"/>
      <c r="I27" s="148"/>
      <c r="J27" s="148"/>
      <c r="K27" s="148"/>
      <c r="L27" s="148"/>
      <c r="M27" s="148"/>
      <c r="N27" s="148"/>
      <c r="O27" s="148"/>
      <c r="P27" s="148"/>
      <c r="Q27" s="148"/>
      <c r="R27" s="148"/>
      <c r="S27" s="148"/>
      <c r="T27" s="148"/>
      <c r="U27" s="148"/>
      <c r="V27" s="148"/>
      <c r="W27" s="148"/>
      <c r="X27" s="148"/>
      <c r="Y27" s="148"/>
      <c r="Z27" s="149"/>
    </row>
    <row r="28" spans="1:26" ht="5.45" customHeight="1" x14ac:dyDescent="0.4">
      <c r="A28" s="141"/>
      <c r="B28" s="142"/>
      <c r="C28" s="142"/>
      <c r="D28" s="143"/>
      <c r="E28" s="150"/>
      <c r="F28" s="151"/>
      <c r="G28" s="151"/>
      <c r="H28" s="151"/>
      <c r="I28" s="151"/>
      <c r="J28" s="151"/>
      <c r="K28" s="151"/>
      <c r="L28" s="151"/>
      <c r="M28" s="151"/>
      <c r="N28" s="151"/>
      <c r="O28" s="151"/>
      <c r="P28" s="151"/>
      <c r="Q28" s="151"/>
      <c r="R28" s="151"/>
      <c r="S28" s="151"/>
      <c r="T28" s="151"/>
      <c r="U28" s="151"/>
      <c r="V28" s="151"/>
      <c r="W28" s="151"/>
      <c r="X28" s="151"/>
      <c r="Y28" s="151"/>
      <c r="Z28" s="152"/>
    </row>
    <row r="29" spans="1:26" ht="24" customHeight="1" x14ac:dyDescent="0.4">
      <c r="A29" s="123"/>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5"/>
    </row>
    <row r="30" spans="1:26" ht="24" customHeight="1" x14ac:dyDescent="0.4">
      <c r="A30" s="123"/>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5"/>
    </row>
    <row r="31" spans="1:26" ht="24" customHeight="1" x14ac:dyDescent="0.4">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5"/>
    </row>
    <row r="32" spans="1:26" ht="24" customHeight="1" x14ac:dyDescent="0.4">
      <c r="A32" s="123"/>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5"/>
    </row>
    <row r="33" spans="1:26" ht="24" customHeight="1" x14ac:dyDescent="0.4">
      <c r="A33" s="123"/>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5"/>
    </row>
    <row r="34" spans="1:26" ht="24" customHeight="1" x14ac:dyDescent="0.4">
      <c r="A34" s="123"/>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5"/>
    </row>
    <row r="35" spans="1:26" ht="24" customHeight="1" x14ac:dyDescent="0.4">
      <c r="A35" s="126"/>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8"/>
    </row>
    <row r="36" spans="1:26" ht="13.5" customHeight="1" x14ac:dyDescent="0.4">
      <c r="A36" s="135" t="s">
        <v>92</v>
      </c>
      <c r="B36" s="136"/>
      <c r="C36" s="136"/>
      <c r="D36" s="136"/>
      <c r="E36" s="191" t="s">
        <v>119</v>
      </c>
      <c r="F36" s="192"/>
      <c r="G36" s="192"/>
      <c r="H36" s="192"/>
      <c r="I36" s="192"/>
      <c r="J36" s="192"/>
      <c r="K36" s="192"/>
      <c r="L36" s="192"/>
      <c r="M36" s="192"/>
      <c r="N36" s="192"/>
      <c r="O36" s="192"/>
      <c r="P36" s="192"/>
      <c r="Q36" s="192"/>
      <c r="R36" s="192"/>
      <c r="S36" s="192"/>
      <c r="T36" s="192"/>
      <c r="U36" s="182" t="s">
        <v>117</v>
      </c>
      <c r="V36" s="183"/>
      <c r="W36" s="184"/>
      <c r="X36" s="182" t="s">
        <v>118</v>
      </c>
      <c r="Y36" s="183"/>
      <c r="Z36" s="184"/>
    </row>
    <row r="37" spans="1:26" ht="15.75" customHeight="1" x14ac:dyDescent="0.4">
      <c r="A37" s="141"/>
      <c r="B37" s="142"/>
      <c r="C37" s="142"/>
      <c r="D37" s="142"/>
      <c r="E37" s="193"/>
      <c r="F37" s="194"/>
      <c r="G37" s="194"/>
      <c r="H37" s="194"/>
      <c r="I37" s="194"/>
      <c r="J37" s="194"/>
      <c r="K37" s="194"/>
      <c r="L37" s="194"/>
      <c r="M37" s="194"/>
      <c r="N37" s="194"/>
      <c r="O37" s="194"/>
      <c r="P37" s="194"/>
      <c r="Q37" s="194"/>
      <c r="R37" s="194"/>
      <c r="S37" s="194"/>
      <c r="T37" s="194"/>
      <c r="U37" s="185"/>
      <c r="V37" s="186"/>
      <c r="W37" s="187"/>
      <c r="X37" s="185"/>
      <c r="Y37" s="186"/>
      <c r="Z37" s="187"/>
    </row>
    <row r="38" spans="1:26" ht="10.5" customHeight="1" x14ac:dyDescent="0.4">
      <c r="A38" s="135" t="s">
        <v>105</v>
      </c>
      <c r="B38" s="136"/>
      <c r="C38" s="136"/>
      <c r="D38" s="137"/>
      <c r="E38" s="144" t="s">
        <v>125</v>
      </c>
      <c r="F38" s="145"/>
      <c r="G38" s="145"/>
      <c r="H38" s="145"/>
      <c r="I38" s="145"/>
      <c r="J38" s="145"/>
      <c r="K38" s="145"/>
      <c r="L38" s="145"/>
      <c r="M38" s="145"/>
      <c r="N38" s="145"/>
      <c r="O38" s="145"/>
      <c r="P38" s="145"/>
      <c r="Q38" s="145"/>
      <c r="R38" s="145"/>
      <c r="S38" s="145"/>
      <c r="T38" s="145"/>
      <c r="U38" s="185"/>
      <c r="V38" s="186"/>
      <c r="W38" s="187"/>
      <c r="X38" s="185"/>
      <c r="Y38" s="186"/>
      <c r="Z38" s="187"/>
    </row>
    <row r="39" spans="1:26" ht="10.5" customHeight="1" x14ac:dyDescent="0.4">
      <c r="A39" s="138"/>
      <c r="B39" s="139"/>
      <c r="C39" s="139"/>
      <c r="D39" s="140"/>
      <c r="E39" s="147"/>
      <c r="F39" s="148"/>
      <c r="G39" s="148"/>
      <c r="H39" s="148"/>
      <c r="I39" s="148"/>
      <c r="J39" s="148"/>
      <c r="K39" s="148"/>
      <c r="L39" s="148"/>
      <c r="M39" s="148"/>
      <c r="N39" s="148"/>
      <c r="O39" s="148"/>
      <c r="P39" s="148"/>
      <c r="Q39" s="148"/>
      <c r="R39" s="148"/>
      <c r="S39" s="148"/>
      <c r="T39" s="148"/>
      <c r="U39" s="185"/>
      <c r="V39" s="186"/>
      <c r="W39" s="187"/>
      <c r="X39" s="185"/>
      <c r="Y39" s="186"/>
      <c r="Z39" s="187"/>
    </row>
    <row r="40" spans="1:26" ht="10.5" customHeight="1" x14ac:dyDescent="0.4">
      <c r="A40" s="138"/>
      <c r="B40" s="139"/>
      <c r="C40" s="139"/>
      <c r="D40" s="140"/>
      <c r="E40" s="147"/>
      <c r="F40" s="148"/>
      <c r="G40" s="148"/>
      <c r="H40" s="148"/>
      <c r="I40" s="148"/>
      <c r="J40" s="148"/>
      <c r="K40" s="148"/>
      <c r="L40" s="148"/>
      <c r="M40" s="148"/>
      <c r="N40" s="148"/>
      <c r="O40" s="148"/>
      <c r="P40" s="148"/>
      <c r="Q40" s="148"/>
      <c r="R40" s="148"/>
      <c r="S40" s="148"/>
      <c r="T40" s="148"/>
      <c r="U40" s="185"/>
      <c r="V40" s="186"/>
      <c r="W40" s="187"/>
      <c r="X40" s="185"/>
      <c r="Y40" s="186"/>
      <c r="Z40" s="187"/>
    </row>
    <row r="41" spans="1:26" ht="10.5" customHeight="1" x14ac:dyDescent="0.4">
      <c r="A41" s="141"/>
      <c r="B41" s="142"/>
      <c r="C41" s="142"/>
      <c r="D41" s="143"/>
      <c r="E41" s="150"/>
      <c r="F41" s="151"/>
      <c r="G41" s="151"/>
      <c r="H41" s="151"/>
      <c r="I41" s="151"/>
      <c r="J41" s="151"/>
      <c r="K41" s="151"/>
      <c r="L41" s="151"/>
      <c r="M41" s="151"/>
      <c r="N41" s="151"/>
      <c r="O41" s="151"/>
      <c r="P41" s="151"/>
      <c r="Q41" s="151"/>
      <c r="R41" s="151"/>
      <c r="S41" s="151"/>
      <c r="T41" s="151"/>
      <c r="U41" s="188"/>
      <c r="V41" s="189"/>
      <c r="W41" s="190"/>
      <c r="X41" s="188"/>
      <c r="Y41" s="189"/>
      <c r="Z41" s="190"/>
    </row>
    <row r="42" spans="1:26" ht="39" customHeight="1" x14ac:dyDescent="0.4">
      <c r="A42" s="170"/>
      <c r="B42" s="171"/>
      <c r="C42" s="171"/>
      <c r="D42" s="171"/>
      <c r="E42" s="200"/>
      <c r="F42" s="201"/>
      <c r="G42" s="201"/>
      <c r="H42" s="201"/>
      <c r="I42" s="201"/>
      <c r="J42" s="201"/>
      <c r="K42" s="201"/>
      <c r="L42" s="201"/>
      <c r="M42" s="201"/>
      <c r="N42" s="201"/>
      <c r="O42" s="201"/>
      <c r="P42" s="201"/>
      <c r="Q42" s="201"/>
      <c r="R42" s="201"/>
      <c r="S42" s="201"/>
      <c r="T42" s="202"/>
      <c r="U42" s="195"/>
      <c r="V42" s="64"/>
      <c r="W42" s="154"/>
      <c r="X42" s="153"/>
      <c r="Y42" s="64"/>
      <c r="Z42" s="154"/>
    </row>
    <row r="43" spans="1:26" ht="39" customHeight="1" x14ac:dyDescent="0.4">
      <c r="A43" s="170"/>
      <c r="B43" s="171"/>
      <c r="C43" s="171"/>
      <c r="D43" s="171"/>
      <c r="E43" s="203"/>
      <c r="F43" s="133"/>
      <c r="G43" s="133"/>
      <c r="H43" s="133"/>
      <c r="I43" s="133"/>
      <c r="J43" s="133"/>
      <c r="K43" s="133"/>
      <c r="L43" s="133"/>
      <c r="M43" s="133"/>
      <c r="N43" s="133"/>
      <c r="O43" s="133"/>
      <c r="P43" s="133"/>
      <c r="Q43" s="133"/>
      <c r="R43" s="133"/>
      <c r="S43" s="133"/>
      <c r="T43" s="204"/>
      <c r="U43" s="155"/>
      <c r="V43" s="156"/>
      <c r="W43" s="157"/>
      <c r="X43" s="155"/>
      <c r="Y43" s="156"/>
      <c r="Z43" s="157"/>
    </row>
    <row r="44" spans="1:26" ht="39" customHeight="1" x14ac:dyDescent="0.4">
      <c r="A44" s="129"/>
      <c r="B44" s="130"/>
      <c r="C44" s="130"/>
      <c r="D44" s="131"/>
      <c r="E44" s="205"/>
      <c r="F44" s="130"/>
      <c r="G44" s="130"/>
      <c r="H44" s="130"/>
      <c r="I44" s="130"/>
      <c r="J44" s="130"/>
      <c r="K44" s="130"/>
      <c r="L44" s="130"/>
      <c r="M44" s="130"/>
      <c r="N44" s="130"/>
      <c r="O44" s="130"/>
      <c r="P44" s="130"/>
      <c r="Q44" s="130"/>
      <c r="R44" s="130"/>
      <c r="S44" s="130"/>
      <c r="T44" s="206"/>
      <c r="U44" s="158"/>
      <c r="V44" s="159"/>
      <c r="W44" s="160"/>
      <c r="X44" s="158"/>
      <c r="Y44" s="159"/>
      <c r="Z44" s="160"/>
    </row>
    <row r="45" spans="1:26" ht="39" customHeight="1" x14ac:dyDescent="0.4">
      <c r="A45" s="132"/>
      <c r="B45" s="133"/>
      <c r="C45" s="133"/>
      <c r="D45" s="134"/>
      <c r="E45" s="203"/>
      <c r="F45" s="133"/>
      <c r="G45" s="133"/>
      <c r="H45" s="133"/>
      <c r="I45" s="133"/>
      <c r="J45" s="133"/>
      <c r="K45" s="133"/>
      <c r="L45" s="133"/>
      <c r="M45" s="133"/>
      <c r="N45" s="133"/>
      <c r="O45" s="133"/>
      <c r="P45" s="133"/>
      <c r="Q45" s="133"/>
      <c r="R45" s="133"/>
      <c r="S45" s="133"/>
      <c r="T45" s="204"/>
      <c r="U45" s="155"/>
      <c r="V45" s="156"/>
      <c r="W45" s="157"/>
      <c r="X45" s="155"/>
      <c r="Y45" s="156"/>
      <c r="Z45" s="157"/>
    </row>
    <row r="46" spans="1:26" ht="39" customHeight="1" x14ac:dyDescent="0.4">
      <c r="A46" s="170"/>
      <c r="B46" s="171"/>
      <c r="C46" s="171"/>
      <c r="D46" s="175"/>
      <c r="E46" s="205"/>
      <c r="F46" s="130"/>
      <c r="G46" s="130"/>
      <c r="H46" s="130"/>
      <c r="I46" s="130"/>
      <c r="J46" s="130"/>
      <c r="K46" s="130"/>
      <c r="L46" s="130"/>
      <c r="M46" s="130"/>
      <c r="N46" s="130"/>
      <c r="O46" s="130"/>
      <c r="P46" s="130"/>
      <c r="Q46" s="130"/>
      <c r="R46" s="130"/>
      <c r="S46" s="130"/>
      <c r="T46" s="206"/>
      <c r="U46" s="158"/>
      <c r="V46" s="159"/>
      <c r="W46" s="160"/>
      <c r="X46" s="158"/>
      <c r="Y46" s="159"/>
      <c r="Z46" s="160"/>
    </row>
    <row r="47" spans="1:26" ht="39" customHeight="1" x14ac:dyDescent="0.4">
      <c r="A47" s="132"/>
      <c r="B47" s="133"/>
      <c r="C47" s="133"/>
      <c r="D47" s="134"/>
      <c r="E47" s="203"/>
      <c r="F47" s="133"/>
      <c r="G47" s="133"/>
      <c r="H47" s="133"/>
      <c r="I47" s="133"/>
      <c r="J47" s="133"/>
      <c r="K47" s="133"/>
      <c r="L47" s="133"/>
      <c r="M47" s="133"/>
      <c r="N47" s="133"/>
      <c r="O47" s="133"/>
      <c r="P47" s="133"/>
      <c r="Q47" s="133"/>
      <c r="R47" s="133"/>
      <c r="S47" s="133"/>
      <c r="T47" s="204"/>
      <c r="U47" s="155"/>
      <c r="V47" s="156"/>
      <c r="W47" s="157"/>
      <c r="X47" s="155"/>
      <c r="Y47" s="156"/>
      <c r="Z47" s="157"/>
    </row>
    <row r="48" spans="1:26" ht="39" customHeight="1" x14ac:dyDescent="0.4">
      <c r="A48" s="170"/>
      <c r="B48" s="171"/>
      <c r="C48" s="171"/>
      <c r="D48" s="175"/>
      <c r="E48" s="205"/>
      <c r="F48" s="130"/>
      <c r="G48" s="130"/>
      <c r="H48" s="130"/>
      <c r="I48" s="130"/>
      <c r="J48" s="130"/>
      <c r="K48" s="130"/>
      <c r="L48" s="130"/>
      <c r="M48" s="130"/>
      <c r="N48" s="130"/>
      <c r="O48" s="130"/>
      <c r="P48" s="130"/>
      <c r="Q48" s="130"/>
      <c r="R48" s="130"/>
      <c r="S48" s="130"/>
      <c r="T48" s="206"/>
      <c r="U48" s="158"/>
      <c r="V48" s="159"/>
      <c r="W48" s="160"/>
      <c r="X48" s="158"/>
      <c r="Y48" s="159"/>
      <c r="Z48" s="160"/>
    </row>
    <row r="49" spans="1:26" ht="39" customHeight="1" x14ac:dyDescent="0.4">
      <c r="A49" s="132"/>
      <c r="B49" s="133"/>
      <c r="C49" s="133"/>
      <c r="D49" s="134"/>
      <c r="E49" s="203"/>
      <c r="F49" s="133"/>
      <c r="G49" s="133"/>
      <c r="H49" s="133"/>
      <c r="I49" s="133"/>
      <c r="J49" s="133"/>
      <c r="K49" s="133"/>
      <c r="L49" s="133"/>
      <c r="M49" s="133"/>
      <c r="N49" s="133"/>
      <c r="O49" s="133"/>
      <c r="P49" s="133"/>
      <c r="Q49" s="133"/>
      <c r="R49" s="133"/>
      <c r="S49" s="133"/>
      <c r="T49" s="204"/>
      <c r="U49" s="155"/>
      <c r="V49" s="156"/>
      <c r="W49" s="157"/>
      <c r="X49" s="155"/>
      <c r="Y49" s="156"/>
      <c r="Z49" s="157"/>
    </row>
    <row r="50" spans="1:26" ht="39" customHeight="1" x14ac:dyDescent="0.4">
      <c r="A50" s="170"/>
      <c r="B50" s="171"/>
      <c r="C50" s="171"/>
      <c r="D50" s="175"/>
      <c r="E50" s="205"/>
      <c r="F50" s="130"/>
      <c r="G50" s="130"/>
      <c r="H50" s="130"/>
      <c r="I50" s="130"/>
      <c r="J50" s="130"/>
      <c r="K50" s="130"/>
      <c r="L50" s="130"/>
      <c r="M50" s="130"/>
      <c r="N50" s="130"/>
      <c r="O50" s="130"/>
      <c r="P50" s="130"/>
      <c r="Q50" s="130"/>
      <c r="R50" s="130"/>
      <c r="S50" s="130"/>
      <c r="T50" s="206"/>
      <c r="U50" s="158"/>
      <c r="V50" s="159"/>
      <c r="W50" s="160"/>
      <c r="X50" s="158"/>
      <c r="Y50" s="159"/>
      <c r="Z50" s="160"/>
    </row>
    <row r="51" spans="1:26" ht="39" customHeight="1" x14ac:dyDescent="0.4">
      <c r="A51" s="176"/>
      <c r="B51" s="177"/>
      <c r="C51" s="177"/>
      <c r="D51" s="178"/>
      <c r="E51" s="207"/>
      <c r="F51" s="177"/>
      <c r="G51" s="177"/>
      <c r="H51" s="177"/>
      <c r="I51" s="177"/>
      <c r="J51" s="177"/>
      <c r="K51" s="177"/>
      <c r="L51" s="177"/>
      <c r="M51" s="177"/>
      <c r="N51" s="177"/>
      <c r="O51" s="177"/>
      <c r="P51" s="177"/>
      <c r="Q51" s="177"/>
      <c r="R51" s="177"/>
      <c r="S51" s="177"/>
      <c r="T51" s="208"/>
      <c r="U51" s="66"/>
      <c r="V51" s="67"/>
      <c r="W51" s="199"/>
      <c r="X51" s="66"/>
      <c r="Y51" s="67"/>
      <c r="Z51" s="199"/>
    </row>
    <row r="52" spans="1:26" ht="13.15" customHeight="1" x14ac:dyDescent="0.4">
      <c r="A52" s="161" t="s">
        <v>122</v>
      </c>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3"/>
    </row>
    <row r="53" spans="1:26" x14ac:dyDescent="0.4">
      <c r="A53" s="164"/>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6"/>
    </row>
    <row r="54" spans="1:26" x14ac:dyDescent="0.4">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1"/>
    </row>
    <row r="55" spans="1:26" ht="10.5" customHeight="1" x14ac:dyDescent="0.4">
      <c r="A55" s="135" t="s">
        <v>105</v>
      </c>
      <c r="B55" s="136"/>
      <c r="C55" s="136"/>
      <c r="D55" s="137"/>
      <c r="E55" s="144" t="s">
        <v>121</v>
      </c>
      <c r="F55" s="145"/>
      <c r="G55" s="145"/>
      <c r="H55" s="145"/>
      <c r="I55" s="145"/>
      <c r="J55" s="145"/>
      <c r="K55" s="145"/>
      <c r="L55" s="145"/>
      <c r="M55" s="145"/>
      <c r="N55" s="145"/>
      <c r="O55" s="145"/>
      <c r="P55" s="145"/>
      <c r="Q55" s="145"/>
      <c r="R55" s="145"/>
      <c r="S55" s="145"/>
      <c r="T55" s="145"/>
      <c r="U55" s="145"/>
      <c r="V55" s="145"/>
      <c r="W55" s="145"/>
      <c r="X55" s="145"/>
      <c r="Y55" s="145"/>
      <c r="Z55" s="146"/>
    </row>
    <row r="56" spans="1:26" ht="10.5" customHeight="1" x14ac:dyDescent="0.4">
      <c r="A56" s="138"/>
      <c r="B56" s="139"/>
      <c r="C56" s="139"/>
      <c r="D56" s="140"/>
      <c r="E56" s="147"/>
      <c r="F56" s="148"/>
      <c r="G56" s="148"/>
      <c r="H56" s="148"/>
      <c r="I56" s="148"/>
      <c r="J56" s="148"/>
      <c r="K56" s="148"/>
      <c r="L56" s="148"/>
      <c r="M56" s="148"/>
      <c r="N56" s="148"/>
      <c r="O56" s="148"/>
      <c r="P56" s="148"/>
      <c r="Q56" s="148"/>
      <c r="R56" s="148"/>
      <c r="S56" s="148"/>
      <c r="T56" s="148"/>
      <c r="U56" s="148"/>
      <c r="V56" s="148"/>
      <c r="W56" s="148"/>
      <c r="X56" s="148"/>
      <c r="Y56" s="148"/>
      <c r="Z56" s="149"/>
    </row>
    <row r="57" spans="1:26" ht="10.5" customHeight="1" x14ac:dyDescent="0.4">
      <c r="A57" s="138"/>
      <c r="B57" s="139"/>
      <c r="C57" s="139"/>
      <c r="D57" s="140"/>
      <c r="E57" s="147"/>
      <c r="F57" s="148"/>
      <c r="G57" s="148"/>
      <c r="H57" s="148"/>
      <c r="I57" s="148"/>
      <c r="J57" s="148"/>
      <c r="K57" s="148"/>
      <c r="L57" s="148"/>
      <c r="M57" s="148"/>
      <c r="N57" s="148"/>
      <c r="O57" s="148"/>
      <c r="P57" s="148"/>
      <c r="Q57" s="148"/>
      <c r="R57" s="148"/>
      <c r="S57" s="148"/>
      <c r="T57" s="148"/>
      <c r="U57" s="148"/>
      <c r="V57" s="148"/>
      <c r="W57" s="148"/>
      <c r="X57" s="148"/>
      <c r="Y57" s="148"/>
      <c r="Z57" s="149"/>
    </row>
    <row r="58" spans="1:26" ht="10.5" customHeight="1" x14ac:dyDescent="0.4">
      <c r="A58" s="141"/>
      <c r="B58" s="142"/>
      <c r="C58" s="142"/>
      <c r="D58" s="143"/>
      <c r="E58" s="150"/>
      <c r="F58" s="151"/>
      <c r="G58" s="151"/>
      <c r="H58" s="151"/>
      <c r="I58" s="151"/>
      <c r="J58" s="151"/>
      <c r="K58" s="151"/>
      <c r="L58" s="151"/>
      <c r="M58" s="151"/>
      <c r="N58" s="151"/>
      <c r="O58" s="151"/>
      <c r="P58" s="151"/>
      <c r="Q58" s="151"/>
      <c r="R58" s="151"/>
      <c r="S58" s="151"/>
      <c r="T58" s="151"/>
      <c r="U58" s="151"/>
      <c r="V58" s="151"/>
      <c r="W58" s="151"/>
      <c r="X58" s="151"/>
      <c r="Y58" s="151"/>
      <c r="Z58" s="152"/>
    </row>
    <row r="59" spans="1:26" ht="9" customHeight="1" x14ac:dyDescent="0.4">
      <c r="A59" s="172" t="s">
        <v>87</v>
      </c>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4"/>
    </row>
    <row r="60" spans="1:26" ht="9" customHeight="1" x14ac:dyDescent="0.4">
      <c r="A60" s="123"/>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5"/>
    </row>
    <row r="61" spans="1:26" ht="9" customHeight="1" x14ac:dyDescent="0.4">
      <c r="A61" s="123"/>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5"/>
    </row>
    <row r="62" spans="1:26" ht="9" customHeight="1" x14ac:dyDescent="0.4">
      <c r="A62" s="123"/>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5"/>
    </row>
    <row r="63" spans="1:26" ht="9" customHeight="1" x14ac:dyDescent="0.4">
      <c r="A63" s="123"/>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5"/>
    </row>
    <row r="64" spans="1:26" ht="9" customHeight="1" x14ac:dyDescent="0.4">
      <c r="A64" s="123"/>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5"/>
    </row>
    <row r="65" spans="1:26" ht="9" customHeight="1" x14ac:dyDescent="0.4">
      <c r="A65" s="123"/>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5"/>
    </row>
    <row r="66" spans="1:26" ht="9" customHeight="1" x14ac:dyDescent="0.4">
      <c r="A66" s="123"/>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5"/>
    </row>
    <row r="67" spans="1:26" ht="9" customHeight="1" x14ac:dyDescent="0.4">
      <c r="A67" s="123"/>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5"/>
    </row>
    <row r="68" spans="1:26" ht="9" customHeight="1" x14ac:dyDescent="0.4">
      <c r="A68" s="123"/>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5"/>
    </row>
    <row r="69" spans="1:26" ht="9" customHeight="1" x14ac:dyDescent="0.4">
      <c r="A69" s="123"/>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5"/>
    </row>
    <row r="70" spans="1:26" ht="9" customHeight="1" x14ac:dyDescent="0.4">
      <c r="A70" s="123"/>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5"/>
    </row>
    <row r="71" spans="1:26" ht="9" customHeight="1" x14ac:dyDescent="0.4">
      <c r="A71" s="123"/>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5"/>
    </row>
    <row r="72" spans="1:26" ht="9" customHeight="1" x14ac:dyDescent="0.4">
      <c r="A72" s="123"/>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5"/>
    </row>
    <row r="73" spans="1:26" ht="9" customHeight="1" x14ac:dyDescent="0.4">
      <c r="A73" s="123"/>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5"/>
    </row>
    <row r="74" spans="1:26" ht="9" customHeight="1" x14ac:dyDescent="0.4">
      <c r="A74" s="123"/>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5"/>
    </row>
    <row r="75" spans="1:26" ht="9" customHeight="1" x14ac:dyDescent="0.4">
      <c r="A75" s="123"/>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5"/>
    </row>
    <row r="76" spans="1:26" ht="9" customHeight="1" x14ac:dyDescent="0.4">
      <c r="A76" s="123"/>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5"/>
    </row>
    <row r="77" spans="1:26" ht="9" customHeight="1" x14ac:dyDescent="0.4">
      <c r="A77" s="123"/>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5"/>
    </row>
    <row r="78" spans="1:26" ht="9" customHeight="1" x14ac:dyDescent="0.4">
      <c r="A78" s="123"/>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5"/>
    </row>
    <row r="79" spans="1:26" ht="9" customHeight="1" x14ac:dyDescent="0.4">
      <c r="A79" s="123"/>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5"/>
    </row>
    <row r="80" spans="1:26" ht="9" customHeight="1" x14ac:dyDescent="0.4">
      <c r="A80" s="123"/>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5"/>
    </row>
    <row r="81" spans="1:26" ht="9" customHeight="1" x14ac:dyDescent="0.4">
      <c r="A81" s="123"/>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5"/>
    </row>
    <row r="82" spans="1:26" ht="9" customHeight="1" x14ac:dyDescent="0.4">
      <c r="A82" s="123"/>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5"/>
    </row>
    <row r="83" spans="1:26" ht="9" customHeight="1" x14ac:dyDescent="0.4">
      <c r="A83" s="123"/>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5"/>
    </row>
    <row r="84" spans="1:26" ht="12" customHeight="1" x14ac:dyDescent="0.4">
      <c r="A84" s="196" t="s">
        <v>126</v>
      </c>
      <c r="B84" s="197"/>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8"/>
    </row>
    <row r="85" spans="1:26" ht="13.5" customHeight="1" x14ac:dyDescent="0.4">
      <c r="A85" s="161" t="s">
        <v>93</v>
      </c>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3"/>
    </row>
    <row r="86" spans="1:26" ht="13.15" customHeight="1" x14ac:dyDescent="0.4">
      <c r="A86" s="164"/>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6"/>
    </row>
    <row r="87" spans="1:26" ht="13.5" customHeight="1" x14ac:dyDescent="0.4">
      <c r="A87" s="123" t="s">
        <v>104</v>
      </c>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5"/>
    </row>
    <row r="88" spans="1:26" x14ac:dyDescent="0.4">
      <c r="A88" s="123"/>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5"/>
    </row>
    <row r="89" spans="1:26" x14ac:dyDescent="0.4">
      <c r="A89" s="123"/>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5"/>
    </row>
    <row r="90" spans="1:26" x14ac:dyDescent="0.4">
      <c r="A90" s="123"/>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5"/>
    </row>
    <row r="91" spans="1:26" x14ac:dyDescent="0.4">
      <c r="A91" s="123"/>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5"/>
    </row>
    <row r="92" spans="1:26" x14ac:dyDescent="0.4">
      <c r="A92" s="123"/>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5"/>
    </row>
    <row r="93" spans="1:26" x14ac:dyDescent="0.4">
      <c r="A93" s="123"/>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5"/>
    </row>
    <row r="94" spans="1:26" x14ac:dyDescent="0.4">
      <c r="A94" s="167"/>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9"/>
    </row>
    <row r="95" spans="1:26" x14ac:dyDescent="0.4">
      <c r="A95" s="123" t="s">
        <v>88</v>
      </c>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5"/>
    </row>
    <row r="96" spans="1:26" x14ac:dyDescent="0.4">
      <c r="A96" s="123"/>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5"/>
    </row>
    <row r="97" spans="1:26" x14ac:dyDescent="0.4">
      <c r="A97" s="126"/>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8"/>
    </row>
    <row r="98" spans="1:26" ht="13.5" customHeight="1" x14ac:dyDescent="0.4">
      <c r="A98" s="161" t="s">
        <v>94</v>
      </c>
      <c r="B98" s="162"/>
      <c r="C98" s="162"/>
      <c r="D98" s="162"/>
      <c r="E98" s="162"/>
      <c r="F98" s="162"/>
      <c r="G98" s="162"/>
      <c r="H98" s="162"/>
      <c r="I98" s="162"/>
      <c r="J98" s="162"/>
      <c r="K98" s="162"/>
      <c r="L98" s="162"/>
      <c r="M98" s="162"/>
      <c r="N98" s="162"/>
      <c r="O98" s="162"/>
      <c r="P98" s="162"/>
      <c r="Q98" s="162"/>
      <c r="R98" s="162"/>
      <c r="S98" s="162"/>
      <c r="T98" s="162"/>
      <c r="U98" s="162"/>
      <c r="V98" s="162"/>
      <c r="W98" s="162"/>
      <c r="X98" s="162"/>
      <c r="Y98" s="162"/>
      <c r="Z98" s="163"/>
    </row>
    <row r="99" spans="1:26" x14ac:dyDescent="0.4">
      <c r="A99" s="164"/>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6"/>
    </row>
    <row r="100" spans="1:26" ht="9.75" customHeight="1" x14ac:dyDescent="0.4">
      <c r="A100" s="123"/>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5"/>
    </row>
    <row r="101" spans="1:26" ht="9.75" customHeight="1" x14ac:dyDescent="0.4">
      <c r="A101" s="123"/>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5"/>
    </row>
    <row r="102" spans="1:26" ht="9.75" customHeight="1" x14ac:dyDescent="0.4">
      <c r="A102" s="123"/>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5"/>
    </row>
    <row r="103" spans="1:26" ht="9.75" customHeight="1" x14ac:dyDescent="0.4">
      <c r="A103" s="123"/>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5"/>
    </row>
    <row r="104" spans="1:26" ht="9.75" customHeight="1" x14ac:dyDescent="0.4">
      <c r="A104" s="123"/>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5"/>
    </row>
    <row r="105" spans="1:26" ht="9.75" customHeight="1" x14ac:dyDescent="0.4">
      <c r="A105" s="123"/>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5"/>
    </row>
    <row r="106" spans="1:26" ht="9.75" customHeight="1" x14ac:dyDescent="0.4">
      <c r="A106" s="123"/>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5"/>
    </row>
    <row r="107" spans="1:26" ht="9.75" customHeight="1" x14ac:dyDescent="0.4">
      <c r="A107" s="123"/>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5"/>
    </row>
    <row r="108" spans="1:26" ht="9.75" customHeight="1" x14ac:dyDescent="0.4">
      <c r="A108" s="123"/>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5"/>
    </row>
    <row r="109" spans="1:26" ht="9.75" customHeight="1" x14ac:dyDescent="0.4">
      <c r="A109" s="123"/>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5"/>
    </row>
    <row r="110" spans="1:26" ht="9.75" customHeight="1" x14ac:dyDescent="0.4">
      <c r="A110" s="123"/>
      <c r="B110" s="124"/>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5"/>
    </row>
    <row r="111" spans="1:26" ht="9.75" customHeight="1" x14ac:dyDescent="0.4">
      <c r="A111" s="123"/>
      <c r="B111" s="124"/>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5"/>
    </row>
    <row r="112" spans="1:26" ht="9.75" customHeight="1" x14ac:dyDescent="0.4">
      <c r="A112" s="123"/>
      <c r="B112" s="124"/>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5"/>
    </row>
    <row r="113" spans="1:26" ht="9.75" customHeight="1" x14ac:dyDescent="0.4">
      <c r="A113" s="123"/>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5"/>
    </row>
    <row r="114" spans="1:26" ht="9.75" customHeight="1" x14ac:dyDescent="0.4">
      <c r="A114" s="123"/>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5"/>
    </row>
    <row r="115" spans="1:26" ht="9.75" customHeight="1" x14ac:dyDescent="0.4">
      <c r="A115" s="123"/>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5"/>
    </row>
    <row r="116" spans="1:26" ht="9.75" customHeight="1" x14ac:dyDescent="0.4">
      <c r="A116" s="123"/>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5"/>
    </row>
    <row r="117" spans="1:26" ht="9.75" customHeight="1" x14ac:dyDescent="0.4">
      <c r="A117" s="123"/>
      <c r="B117" s="124"/>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5"/>
    </row>
    <row r="118" spans="1:26" ht="9.75" customHeight="1" x14ac:dyDescent="0.4">
      <c r="A118" s="123"/>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5"/>
    </row>
    <row r="119" spans="1:26" ht="9.75" customHeight="1" x14ac:dyDescent="0.4">
      <c r="A119" s="123"/>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5"/>
    </row>
    <row r="120" spans="1:26" ht="9.75" customHeight="1" x14ac:dyDescent="0.4">
      <c r="A120" s="123"/>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5"/>
    </row>
    <row r="121" spans="1:26" ht="9.75" customHeight="1" x14ac:dyDescent="0.4">
      <c r="A121" s="123"/>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5"/>
    </row>
    <row r="122" spans="1:26" ht="9.75" customHeight="1" x14ac:dyDescent="0.4">
      <c r="A122" s="123"/>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5"/>
    </row>
    <row r="123" spans="1:26" ht="9.75" customHeight="1" x14ac:dyDescent="0.4">
      <c r="A123" s="126"/>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8"/>
    </row>
    <row r="124" spans="1:26" x14ac:dyDescent="0.4">
      <c r="A124" s="87" t="s">
        <v>95</v>
      </c>
      <c r="B124" s="88"/>
      <c r="C124" s="88"/>
      <c r="D124" s="88"/>
      <c r="E124" s="88"/>
      <c r="F124" s="88"/>
      <c r="G124" s="88"/>
      <c r="H124" s="88"/>
      <c r="I124" s="87"/>
      <c r="J124" s="88"/>
      <c r="K124" s="88"/>
      <c r="L124" s="88"/>
      <c r="M124" s="88"/>
      <c r="N124" s="88"/>
      <c r="O124" s="88"/>
      <c r="P124" s="88"/>
      <c r="Q124" s="88"/>
      <c r="R124" s="88"/>
      <c r="S124" s="88"/>
      <c r="T124" s="88"/>
      <c r="U124" s="88"/>
      <c r="V124" s="88"/>
      <c r="W124" s="88"/>
      <c r="X124" s="88"/>
      <c r="Y124" s="88"/>
      <c r="Z124" s="88"/>
    </row>
    <row r="125" spans="1:26" x14ac:dyDescent="0.4">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row>
    <row r="126" spans="1:26" ht="16.5" customHeight="1" x14ac:dyDescent="0.4">
      <c r="A126" s="90" t="s">
        <v>101</v>
      </c>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91"/>
    </row>
    <row r="127" spans="1:26" ht="16.5" customHeight="1" x14ac:dyDescent="0.4">
      <c r="A127" s="92"/>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4"/>
    </row>
    <row r="128" spans="1:26" ht="17.25" customHeight="1" x14ac:dyDescent="0.4">
      <c r="A128" s="95" t="s">
        <v>98</v>
      </c>
      <c r="B128" s="96"/>
      <c r="C128" s="96"/>
      <c r="D128" s="96" t="s">
        <v>97</v>
      </c>
      <c r="E128" s="96"/>
      <c r="F128" s="83"/>
      <c r="G128" s="84"/>
      <c r="H128" s="84"/>
      <c r="I128" s="84"/>
      <c r="J128" s="84"/>
      <c r="K128" s="84"/>
      <c r="L128" s="217"/>
      <c r="M128" s="224" t="s">
        <v>99</v>
      </c>
      <c r="N128" s="83"/>
      <c r="O128" s="84"/>
      <c r="P128" s="84"/>
      <c r="Q128" s="84"/>
      <c r="R128" s="84"/>
      <c r="S128" s="84"/>
      <c r="T128" s="84"/>
      <c r="U128" s="83" t="s">
        <v>128</v>
      </c>
      <c r="V128" s="84"/>
      <c r="W128" s="83"/>
      <c r="X128" s="84"/>
      <c r="Y128" s="84"/>
      <c r="Z128" s="209"/>
    </row>
    <row r="129" spans="1:26" ht="17.25" customHeight="1" x14ac:dyDescent="0.4">
      <c r="A129" s="97"/>
      <c r="B129" s="98"/>
      <c r="C129" s="98"/>
      <c r="D129" s="98"/>
      <c r="E129" s="98"/>
      <c r="F129" s="85"/>
      <c r="G129" s="86"/>
      <c r="H129" s="86"/>
      <c r="I129" s="86"/>
      <c r="J129" s="86"/>
      <c r="K129" s="86"/>
      <c r="L129" s="218"/>
      <c r="M129" s="96"/>
      <c r="N129" s="85"/>
      <c r="O129" s="86"/>
      <c r="P129" s="86"/>
      <c r="Q129" s="86"/>
      <c r="R129" s="86"/>
      <c r="S129" s="86"/>
      <c r="T129" s="86"/>
      <c r="U129" s="85"/>
      <c r="V129" s="86"/>
      <c r="W129" s="85"/>
      <c r="X129" s="86"/>
      <c r="Y129" s="86"/>
      <c r="Z129" s="210"/>
    </row>
    <row r="130" spans="1:26" ht="18" customHeight="1" x14ac:dyDescent="0.4">
      <c r="A130" s="99" t="s">
        <v>96</v>
      </c>
      <c r="B130" s="98"/>
      <c r="C130" s="98"/>
      <c r="D130" s="98" t="s">
        <v>97</v>
      </c>
      <c r="E130" s="98"/>
      <c r="F130" s="83"/>
      <c r="G130" s="84"/>
      <c r="H130" s="84"/>
      <c r="I130" s="84"/>
      <c r="J130" s="84"/>
      <c r="K130" s="84"/>
      <c r="L130" s="217"/>
      <c r="M130" s="224" t="s">
        <v>99</v>
      </c>
      <c r="N130" s="83"/>
      <c r="O130" s="84"/>
      <c r="P130" s="84"/>
      <c r="Q130" s="84"/>
      <c r="R130" s="84"/>
      <c r="S130" s="84"/>
      <c r="T130" s="217"/>
      <c r="U130" s="83" t="s">
        <v>128</v>
      </c>
      <c r="V130" s="217"/>
      <c r="W130" s="83"/>
      <c r="X130" s="84"/>
      <c r="Y130" s="84"/>
      <c r="Z130" s="209"/>
    </row>
    <row r="131" spans="1:26" ht="18" customHeight="1" thickBot="1" x14ac:dyDescent="0.45">
      <c r="A131" s="100"/>
      <c r="B131" s="101"/>
      <c r="C131" s="101"/>
      <c r="D131" s="101"/>
      <c r="E131" s="101"/>
      <c r="F131" s="211"/>
      <c r="G131" s="212"/>
      <c r="H131" s="212"/>
      <c r="I131" s="212"/>
      <c r="J131" s="212"/>
      <c r="K131" s="212"/>
      <c r="L131" s="219"/>
      <c r="M131" s="225"/>
      <c r="N131" s="211"/>
      <c r="O131" s="212"/>
      <c r="P131" s="212"/>
      <c r="Q131" s="212"/>
      <c r="R131" s="212"/>
      <c r="S131" s="212"/>
      <c r="T131" s="219"/>
      <c r="U131" s="211"/>
      <c r="V131" s="219"/>
      <c r="W131" s="211"/>
      <c r="X131" s="212"/>
      <c r="Y131" s="212"/>
      <c r="Z131" s="213"/>
    </row>
    <row r="132" spans="1:26" ht="18" customHeight="1" thickTop="1" x14ac:dyDescent="0.4">
      <c r="A132" s="220" t="s">
        <v>100</v>
      </c>
      <c r="B132" s="221"/>
      <c r="C132" s="221"/>
      <c r="D132" s="221"/>
      <c r="E132" s="221"/>
      <c r="F132" s="221"/>
      <c r="G132" s="221"/>
      <c r="H132" s="221"/>
      <c r="I132" s="221"/>
      <c r="J132" s="221"/>
      <c r="K132" s="221"/>
      <c r="L132" s="222"/>
      <c r="M132" s="226" t="s">
        <v>99</v>
      </c>
      <c r="N132" s="83"/>
      <c r="O132" s="84"/>
      <c r="P132" s="84"/>
      <c r="Q132" s="84"/>
      <c r="R132" s="84"/>
      <c r="S132" s="84"/>
      <c r="T132" s="84"/>
      <c r="U132" s="83" t="s">
        <v>128</v>
      </c>
      <c r="V132" s="84"/>
      <c r="W132" s="214"/>
      <c r="X132" s="215"/>
      <c r="Y132" s="215"/>
      <c r="Z132" s="216"/>
    </row>
    <row r="133" spans="1:26" ht="18" customHeight="1" x14ac:dyDescent="0.4">
      <c r="A133" s="176"/>
      <c r="B133" s="177"/>
      <c r="C133" s="177"/>
      <c r="D133" s="177"/>
      <c r="E133" s="177"/>
      <c r="F133" s="177"/>
      <c r="G133" s="177"/>
      <c r="H133" s="177"/>
      <c r="I133" s="177"/>
      <c r="J133" s="177"/>
      <c r="K133" s="177"/>
      <c r="L133" s="223"/>
      <c r="M133" s="227"/>
      <c r="N133" s="85"/>
      <c r="O133" s="86"/>
      <c r="P133" s="86"/>
      <c r="Q133" s="86"/>
      <c r="R133" s="86"/>
      <c r="S133" s="86"/>
      <c r="T133" s="86"/>
      <c r="U133" s="85"/>
      <c r="V133" s="86"/>
      <c r="W133" s="85"/>
      <c r="X133" s="86"/>
      <c r="Y133" s="86"/>
      <c r="Z133" s="210"/>
    </row>
    <row r="134" spans="1:26" ht="30" customHeight="1" x14ac:dyDescent="0.4">
      <c r="A134" s="63" t="s">
        <v>102</v>
      </c>
      <c r="B134" s="64"/>
      <c r="C134" s="65"/>
      <c r="D134" s="69"/>
      <c r="E134" s="70"/>
      <c r="F134" s="70"/>
      <c r="G134" s="70"/>
      <c r="H134" s="70"/>
      <c r="I134" s="70"/>
      <c r="J134" s="70"/>
      <c r="K134" s="70"/>
      <c r="L134" s="70"/>
      <c r="M134" s="71"/>
      <c r="N134" s="75" t="s">
        <v>129</v>
      </c>
      <c r="O134" s="76"/>
      <c r="P134" s="65"/>
      <c r="Q134" s="79"/>
      <c r="R134" s="80"/>
      <c r="S134" s="80"/>
      <c r="T134" s="80"/>
      <c r="U134" s="80"/>
      <c r="V134" s="80"/>
      <c r="W134" s="80"/>
      <c r="X134" s="70"/>
      <c r="Y134" s="70"/>
      <c r="Z134" s="81"/>
    </row>
    <row r="135" spans="1:26" ht="30" customHeight="1" x14ac:dyDescent="0.4">
      <c r="A135" s="66"/>
      <c r="B135" s="67"/>
      <c r="C135" s="68"/>
      <c r="D135" s="72"/>
      <c r="E135" s="73"/>
      <c r="F135" s="73"/>
      <c r="G135" s="73"/>
      <c r="H135" s="73"/>
      <c r="I135" s="73"/>
      <c r="J135" s="73"/>
      <c r="K135" s="73"/>
      <c r="L135" s="73"/>
      <c r="M135" s="74"/>
      <c r="N135" s="77"/>
      <c r="O135" s="78"/>
      <c r="P135" s="68"/>
      <c r="Q135" s="72"/>
      <c r="R135" s="73"/>
      <c r="S135" s="73"/>
      <c r="T135" s="73"/>
      <c r="U135" s="73"/>
      <c r="V135" s="73"/>
      <c r="W135" s="73"/>
      <c r="X135" s="73"/>
      <c r="Y135" s="73"/>
      <c r="Z135" s="82"/>
    </row>
    <row r="136" spans="1:26" ht="9.75" customHeight="1" x14ac:dyDescent="0.4"/>
  </sheetData>
  <mergeCells count="78">
    <mergeCell ref="U130:V131"/>
    <mergeCell ref="U42:W43"/>
    <mergeCell ref="A84:Z84"/>
    <mergeCell ref="A52:Z54"/>
    <mergeCell ref="X48:Z49"/>
    <mergeCell ref="U50:W51"/>
    <mergeCell ref="X50:Z51"/>
    <mergeCell ref="E42:T43"/>
    <mergeCell ref="E50:T51"/>
    <mergeCell ref="E46:T47"/>
    <mergeCell ref="E48:T49"/>
    <mergeCell ref="E44:T45"/>
    <mergeCell ref="U44:W45"/>
    <mergeCell ref="U46:W47"/>
    <mergeCell ref="U48:W49"/>
    <mergeCell ref="A36:D37"/>
    <mergeCell ref="A22:Z24"/>
    <mergeCell ref="E25:Z28"/>
    <mergeCell ref="A25:D28"/>
    <mergeCell ref="A29:Z35"/>
    <mergeCell ref="X36:Z41"/>
    <mergeCell ref="U36:W41"/>
    <mergeCell ref="E36:T37"/>
    <mergeCell ref="A38:D41"/>
    <mergeCell ref="E38:T41"/>
    <mergeCell ref="A100:Z123"/>
    <mergeCell ref="A44:D45"/>
    <mergeCell ref="A55:D58"/>
    <mergeCell ref="E55:Z58"/>
    <mergeCell ref="X42:Z43"/>
    <mergeCell ref="X44:Z45"/>
    <mergeCell ref="X46:Z47"/>
    <mergeCell ref="A85:Z86"/>
    <mergeCell ref="A87:Z94"/>
    <mergeCell ref="A95:Z97"/>
    <mergeCell ref="A98:Z99"/>
    <mergeCell ref="A42:D43"/>
    <mergeCell ref="A59:Z83"/>
    <mergeCell ref="A46:D47"/>
    <mergeCell ref="A48:D49"/>
    <mergeCell ref="A50:D51"/>
    <mergeCell ref="A3:Z4"/>
    <mergeCell ref="A19:B21"/>
    <mergeCell ref="C19:Z21"/>
    <mergeCell ref="G11:I13"/>
    <mergeCell ref="X11:X13"/>
    <mergeCell ref="G15:I16"/>
    <mergeCell ref="X15:X16"/>
    <mergeCell ref="X6:Y6"/>
    <mergeCell ref="Q6:S6"/>
    <mergeCell ref="U6:V6"/>
    <mergeCell ref="J15:V16"/>
    <mergeCell ref="J11:V13"/>
    <mergeCell ref="A124:H125"/>
    <mergeCell ref="I124:Z125"/>
    <mergeCell ref="A126:Z127"/>
    <mergeCell ref="A128:C129"/>
    <mergeCell ref="A130:C131"/>
    <mergeCell ref="D128:E129"/>
    <mergeCell ref="D130:E131"/>
    <mergeCell ref="W128:Z129"/>
    <mergeCell ref="W130:Z131"/>
    <mergeCell ref="F128:L129"/>
    <mergeCell ref="F130:L131"/>
    <mergeCell ref="N128:T129"/>
    <mergeCell ref="N130:T131"/>
    <mergeCell ref="M128:M129"/>
    <mergeCell ref="M130:M131"/>
    <mergeCell ref="U128:V129"/>
    <mergeCell ref="A134:C135"/>
    <mergeCell ref="D134:M135"/>
    <mergeCell ref="N134:P135"/>
    <mergeCell ref="Q134:Z135"/>
    <mergeCell ref="U132:V133"/>
    <mergeCell ref="W132:Z133"/>
    <mergeCell ref="A132:L133"/>
    <mergeCell ref="N132:T133"/>
    <mergeCell ref="M132:M133"/>
  </mergeCells>
  <phoneticPr fontId="1"/>
  <printOptions horizontalCentered="1"/>
  <pageMargins left="0.43" right="0.45" top="0.82" bottom="0.45" header="0.31496062992125984" footer="0.31496062992125984"/>
  <pageSetup paperSize="9" scale="69" fitToHeight="3" orientation="portrait" r:id="rId1"/>
  <rowBreaks count="1" manualBreakCount="1">
    <brk id="51"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67"/>
  <sheetViews>
    <sheetView view="pageBreakPreview" zoomScale="90" zoomScaleNormal="85" zoomScaleSheetLayoutView="90" workbookViewId="0"/>
  </sheetViews>
  <sheetFormatPr defaultRowHeight="18.75" x14ac:dyDescent="0.4"/>
  <cols>
    <col min="1" max="1" width="3.375" customWidth="1"/>
    <col min="2" max="2" width="4.125" customWidth="1"/>
    <col min="3" max="5" width="4.5" customWidth="1"/>
    <col min="6" max="6" width="3.375" customWidth="1"/>
    <col min="7" max="12" width="4.5" customWidth="1"/>
    <col min="13" max="13" width="5" customWidth="1"/>
    <col min="14" max="14" width="7.5" customWidth="1"/>
    <col min="15" max="15" width="3.375" customWidth="1"/>
    <col min="16" max="16" width="7.5" customWidth="1"/>
    <col min="17" max="17" width="3.5" customWidth="1"/>
    <col min="18" max="18" width="7.5" customWidth="1"/>
    <col min="19" max="19" width="4.5" customWidth="1"/>
    <col min="21" max="21" width="3.625" customWidth="1"/>
  </cols>
  <sheetData>
    <row r="1" spans="1:32" ht="13.15" customHeight="1" x14ac:dyDescent="0.4">
      <c r="A1" s="9" t="s">
        <v>127</v>
      </c>
      <c r="B1" s="10"/>
      <c r="C1" s="10"/>
      <c r="D1" s="10"/>
      <c r="E1" s="10"/>
      <c r="F1" s="10"/>
      <c r="G1" s="10"/>
      <c r="H1" s="10"/>
      <c r="I1" s="10"/>
      <c r="J1" s="10"/>
      <c r="K1" s="10"/>
      <c r="L1" s="10"/>
      <c r="M1" s="10"/>
      <c r="N1" s="10"/>
      <c r="O1" s="10"/>
      <c r="P1" s="10"/>
      <c r="Q1" s="10"/>
      <c r="R1" s="10"/>
      <c r="S1" s="10"/>
    </row>
    <row r="2" spans="1:32" ht="13.15" customHeight="1" x14ac:dyDescent="0.4">
      <c r="A2" s="10"/>
      <c r="B2" s="10"/>
      <c r="C2" s="10"/>
      <c r="D2" s="10"/>
      <c r="E2" s="10"/>
      <c r="F2" s="10"/>
      <c r="G2" s="10"/>
      <c r="H2" s="10"/>
      <c r="I2" s="10"/>
      <c r="J2" s="10"/>
      <c r="K2" s="10"/>
      <c r="L2" s="10"/>
      <c r="M2" s="10"/>
      <c r="N2" s="10"/>
      <c r="O2" s="10"/>
      <c r="P2" s="10"/>
      <c r="Q2" s="10"/>
      <c r="R2" s="10"/>
      <c r="S2" s="10"/>
    </row>
    <row r="3" spans="1:32" ht="13.15" customHeight="1" x14ac:dyDescent="0.4">
      <c r="A3" s="239" t="s">
        <v>34</v>
      </c>
      <c r="B3" s="239"/>
      <c r="C3" s="239"/>
      <c r="D3" s="239"/>
      <c r="E3" s="239"/>
      <c r="F3" s="239"/>
      <c r="G3" s="239"/>
      <c r="H3" s="239"/>
      <c r="I3" s="239"/>
      <c r="J3" s="239"/>
      <c r="K3" s="239"/>
      <c r="L3" s="239"/>
      <c r="M3" s="239"/>
      <c r="N3" s="239"/>
      <c r="O3" s="239"/>
      <c r="P3" s="239"/>
      <c r="Q3" s="239"/>
      <c r="R3" s="239"/>
      <c r="S3" s="239"/>
    </row>
    <row r="4" spans="1:32" ht="13.15" customHeight="1" x14ac:dyDescent="0.4">
      <c r="A4" s="239"/>
      <c r="B4" s="239"/>
      <c r="C4" s="239"/>
      <c r="D4" s="239"/>
      <c r="E4" s="239"/>
      <c r="F4" s="239"/>
      <c r="G4" s="239"/>
      <c r="H4" s="239"/>
      <c r="I4" s="239"/>
      <c r="J4" s="239"/>
      <c r="K4" s="239"/>
      <c r="L4" s="239"/>
      <c r="M4" s="239"/>
      <c r="N4" s="239"/>
      <c r="O4" s="239"/>
      <c r="P4" s="239"/>
      <c r="Q4" s="239"/>
      <c r="R4" s="239"/>
      <c r="S4" s="239"/>
      <c r="U4" s="19"/>
    </row>
    <row r="5" spans="1:32" ht="13.15" customHeight="1" x14ac:dyDescent="0.4">
      <c r="A5" s="10"/>
      <c r="B5" s="10"/>
      <c r="C5" s="10"/>
      <c r="D5" s="10"/>
      <c r="E5" s="10"/>
      <c r="F5" s="10"/>
      <c r="G5" s="10"/>
      <c r="H5" s="10"/>
      <c r="I5" s="10"/>
      <c r="J5" s="10"/>
      <c r="K5" s="10"/>
      <c r="L5" s="10"/>
      <c r="M5" s="10"/>
      <c r="N5" s="10"/>
      <c r="O5" s="10"/>
      <c r="P5" s="10"/>
      <c r="Q5" s="10"/>
      <c r="R5" s="10"/>
      <c r="S5" s="10"/>
    </row>
    <row r="6" spans="1:32" ht="13.15" customHeight="1" x14ac:dyDescent="0.4">
      <c r="A6" s="10"/>
      <c r="B6" s="10"/>
      <c r="C6" s="10"/>
      <c r="D6" s="10"/>
      <c r="E6" s="10"/>
      <c r="F6" s="10"/>
      <c r="G6" s="10"/>
      <c r="H6" s="10"/>
      <c r="I6" s="10"/>
      <c r="J6" s="9"/>
      <c r="K6" s="9"/>
      <c r="L6" s="9"/>
      <c r="M6" s="9"/>
      <c r="N6" s="9"/>
      <c r="O6" s="9" t="s">
        <v>1</v>
      </c>
      <c r="P6" s="9"/>
      <c r="Q6" s="9" t="s">
        <v>7</v>
      </c>
      <c r="R6" s="9"/>
      <c r="S6" s="9" t="s">
        <v>6</v>
      </c>
    </row>
    <row r="7" spans="1:32" ht="15" customHeight="1" x14ac:dyDescent="0.4">
      <c r="A7" s="10" t="s">
        <v>35</v>
      </c>
      <c r="B7" s="10"/>
      <c r="C7" s="10"/>
      <c r="D7" s="10"/>
      <c r="E7" s="10"/>
      <c r="F7" s="10"/>
      <c r="G7" s="10"/>
      <c r="H7" s="10"/>
      <c r="I7" s="10"/>
      <c r="J7" s="9"/>
      <c r="K7" s="12"/>
      <c r="L7" s="12"/>
      <c r="M7" s="12"/>
      <c r="N7" s="9"/>
      <c r="O7" s="9"/>
      <c r="P7" s="9"/>
      <c r="Q7" s="9"/>
      <c r="R7" s="9"/>
      <c r="S7" s="9"/>
    </row>
    <row r="8" spans="1:32" ht="13.15" customHeight="1" x14ac:dyDescent="0.4">
      <c r="A8" s="10"/>
      <c r="B8" s="10"/>
      <c r="C8" s="10"/>
      <c r="D8" s="10"/>
      <c r="E8" s="10"/>
      <c r="F8" s="10"/>
      <c r="G8" s="10"/>
      <c r="H8" s="10"/>
      <c r="I8" s="10"/>
      <c r="J8" s="9"/>
      <c r="K8" s="12"/>
      <c r="L8" s="12"/>
      <c r="M8" s="12"/>
      <c r="N8" s="9"/>
      <c r="O8" s="9"/>
      <c r="P8" s="9"/>
      <c r="Q8" s="9"/>
      <c r="R8" s="9"/>
      <c r="S8" s="9"/>
    </row>
    <row r="9" spans="1:32" x14ac:dyDescent="0.4">
      <c r="A9" s="10" t="s">
        <v>36</v>
      </c>
      <c r="B9" s="11"/>
      <c r="C9" s="11"/>
      <c r="D9" s="11"/>
      <c r="E9" s="11"/>
      <c r="F9" s="11"/>
      <c r="G9" s="11"/>
      <c r="H9" s="11"/>
      <c r="I9" s="11"/>
      <c r="J9" s="11"/>
      <c r="K9" s="11"/>
      <c r="L9" s="11"/>
      <c r="M9" s="11"/>
      <c r="N9" s="11"/>
      <c r="O9" s="11"/>
      <c r="P9" s="11"/>
      <c r="Q9" s="11"/>
      <c r="R9" s="11"/>
      <c r="S9" s="11"/>
    </row>
    <row r="10" spans="1:32" x14ac:dyDescent="0.4">
      <c r="A10" s="10"/>
      <c r="B10" s="11"/>
      <c r="C10" s="11"/>
      <c r="D10" s="11"/>
      <c r="E10" s="11"/>
      <c r="F10" s="11"/>
      <c r="G10" s="11"/>
      <c r="H10" s="11"/>
      <c r="I10" s="11"/>
      <c r="J10" s="11"/>
      <c r="K10" s="11"/>
      <c r="L10" s="11"/>
      <c r="M10" s="11"/>
      <c r="N10" s="11"/>
      <c r="O10" s="11"/>
      <c r="P10" s="11"/>
      <c r="Q10" s="11"/>
      <c r="R10" s="11"/>
      <c r="S10" s="11"/>
    </row>
    <row r="11" spans="1:32" ht="12.75" customHeight="1" x14ac:dyDescent="0.4">
      <c r="A11" s="11"/>
      <c r="B11" s="11"/>
      <c r="C11" s="11"/>
      <c r="D11" s="11"/>
      <c r="E11" s="11"/>
      <c r="F11" s="11"/>
      <c r="G11" s="113" t="s">
        <v>12</v>
      </c>
      <c r="H11" s="113"/>
      <c r="I11" s="113"/>
      <c r="J11" s="113"/>
      <c r="K11" s="113"/>
      <c r="L11" s="113"/>
      <c r="M11" s="113"/>
      <c r="N11" s="113"/>
      <c r="O11" s="113"/>
      <c r="P11" s="113"/>
      <c r="Q11" s="113"/>
      <c r="R11" s="115" t="s">
        <v>22</v>
      </c>
      <c r="S11" s="11"/>
      <c r="U11" s="8"/>
      <c r="V11" s="7"/>
      <c r="W11" s="7"/>
      <c r="X11" s="7"/>
      <c r="Y11" s="7"/>
      <c r="Z11" s="7"/>
      <c r="AA11" s="7"/>
      <c r="AB11" s="7"/>
      <c r="AC11" s="7"/>
      <c r="AD11" s="7"/>
      <c r="AE11" s="7"/>
      <c r="AF11" s="7"/>
    </row>
    <row r="12" spans="1:32" ht="12.75" customHeight="1" x14ac:dyDescent="0.4">
      <c r="A12" s="11"/>
      <c r="B12" s="11"/>
      <c r="C12" s="11"/>
      <c r="D12" s="11"/>
      <c r="E12" s="11"/>
      <c r="F12" s="11"/>
      <c r="G12" s="113"/>
      <c r="H12" s="113"/>
      <c r="I12" s="113"/>
      <c r="J12" s="113"/>
      <c r="K12" s="113"/>
      <c r="L12" s="113"/>
      <c r="M12" s="113"/>
      <c r="N12" s="113"/>
      <c r="O12" s="113"/>
      <c r="P12" s="113"/>
      <c r="Q12" s="113"/>
      <c r="R12" s="115"/>
      <c r="S12" s="11"/>
      <c r="U12" s="8"/>
      <c r="V12" s="7"/>
      <c r="W12" s="7"/>
      <c r="X12" s="7"/>
      <c r="Y12" s="7"/>
      <c r="Z12" s="7"/>
      <c r="AA12" s="7"/>
      <c r="AB12" s="7"/>
      <c r="AC12" s="7"/>
      <c r="AD12" s="7"/>
      <c r="AE12" s="7"/>
      <c r="AF12" s="7"/>
    </row>
    <row r="13" spans="1:32" ht="12.75" customHeight="1" x14ac:dyDescent="0.4">
      <c r="A13" s="11"/>
      <c r="B13" s="11"/>
      <c r="C13" s="11"/>
      <c r="D13" s="11"/>
      <c r="E13" s="11"/>
      <c r="F13" s="11"/>
      <c r="G13" s="114"/>
      <c r="H13" s="114"/>
      <c r="I13" s="114"/>
      <c r="J13" s="114"/>
      <c r="K13" s="114"/>
      <c r="L13" s="114"/>
      <c r="M13" s="114"/>
      <c r="N13" s="114"/>
      <c r="O13" s="114"/>
      <c r="P13" s="114"/>
      <c r="Q13" s="114"/>
      <c r="R13" s="115"/>
      <c r="S13" s="11"/>
      <c r="U13" s="6"/>
      <c r="V13" s="7"/>
      <c r="W13" s="7"/>
      <c r="X13" s="7"/>
      <c r="Y13" s="7"/>
      <c r="Z13" s="7"/>
      <c r="AA13" s="7"/>
      <c r="AB13" s="7"/>
      <c r="AC13" s="7"/>
      <c r="AD13" s="7"/>
      <c r="AE13" s="6"/>
      <c r="AF13" s="7"/>
    </row>
    <row r="14" spans="1:32" ht="12.75" customHeight="1" x14ac:dyDescent="0.15">
      <c r="A14" s="11"/>
      <c r="B14" s="11"/>
      <c r="C14" s="11"/>
      <c r="D14" s="11"/>
      <c r="E14" s="11"/>
      <c r="F14" s="11"/>
      <c r="G14" s="15"/>
      <c r="H14" s="15"/>
      <c r="I14" s="15"/>
      <c r="J14" s="13"/>
      <c r="K14" s="14"/>
      <c r="L14" s="14"/>
      <c r="M14" s="14"/>
      <c r="N14" s="14"/>
      <c r="O14" s="14"/>
      <c r="P14" s="14"/>
      <c r="Q14" s="14"/>
      <c r="R14" s="16"/>
      <c r="S14" s="11"/>
      <c r="U14" s="6"/>
      <c r="V14" s="7"/>
      <c r="W14" s="7"/>
      <c r="X14" s="7"/>
      <c r="Y14" s="7"/>
      <c r="Z14" s="7"/>
      <c r="AA14" s="7"/>
      <c r="AB14" s="7"/>
      <c r="AC14" s="7"/>
      <c r="AD14" s="7"/>
      <c r="AE14" s="6"/>
      <c r="AF14" s="7"/>
    </row>
    <row r="15" spans="1:32" ht="13.15" customHeight="1" x14ac:dyDescent="0.4">
      <c r="A15" s="10"/>
      <c r="B15" s="11"/>
      <c r="C15" s="11"/>
      <c r="D15" s="11"/>
      <c r="E15" s="11"/>
      <c r="F15" s="11"/>
      <c r="G15" s="116" t="s">
        <v>37</v>
      </c>
      <c r="H15" s="116"/>
      <c r="I15" s="116"/>
      <c r="J15" s="240"/>
      <c r="K15" s="240"/>
      <c r="L15" s="240"/>
      <c r="M15" s="240"/>
      <c r="N15" s="240"/>
      <c r="O15" s="240"/>
      <c r="P15" s="240"/>
      <c r="Q15" s="240"/>
      <c r="R15" s="115" t="s">
        <v>22</v>
      </c>
      <c r="S15" s="10"/>
    </row>
    <row r="16" spans="1:32" ht="12.75" customHeight="1" x14ac:dyDescent="0.4">
      <c r="A16" s="10"/>
      <c r="B16" s="11"/>
      <c r="C16" s="11"/>
      <c r="D16" s="11"/>
      <c r="E16" s="11"/>
      <c r="F16" s="11"/>
      <c r="G16" s="117"/>
      <c r="H16" s="117"/>
      <c r="I16" s="117"/>
      <c r="J16" s="241"/>
      <c r="K16" s="241"/>
      <c r="L16" s="241"/>
      <c r="M16" s="241"/>
      <c r="N16" s="241"/>
      <c r="O16" s="241"/>
      <c r="P16" s="241"/>
      <c r="Q16" s="241"/>
      <c r="R16" s="115"/>
      <c r="S16" s="10"/>
    </row>
    <row r="17" spans="1:19" ht="13.15" customHeight="1" x14ac:dyDescent="0.4">
      <c r="A17" s="10"/>
      <c r="B17" s="10"/>
      <c r="C17" s="10"/>
      <c r="D17" s="10"/>
      <c r="E17" s="10"/>
      <c r="F17" s="10"/>
      <c r="G17" s="10"/>
      <c r="H17" s="10"/>
      <c r="I17" s="13"/>
      <c r="J17" s="10"/>
      <c r="K17" s="10"/>
      <c r="L17" s="10"/>
      <c r="M17" s="10"/>
      <c r="N17" s="10"/>
      <c r="O17" s="10"/>
      <c r="P17" s="10"/>
      <c r="Q17" s="10"/>
      <c r="R17" s="10"/>
      <c r="S17" s="10"/>
    </row>
    <row r="18" spans="1:19" ht="13.15" hidden="1" customHeight="1" x14ac:dyDescent="0.4">
      <c r="A18" s="228" t="s">
        <v>0</v>
      </c>
      <c r="B18" s="228"/>
      <c r="C18" s="228"/>
      <c r="D18" s="229"/>
      <c r="E18" s="229"/>
      <c r="F18" s="229"/>
      <c r="G18" s="229"/>
      <c r="H18" s="229"/>
      <c r="I18" s="229"/>
      <c r="J18" s="229"/>
      <c r="K18" s="229"/>
      <c r="L18" s="229"/>
      <c r="M18" s="229"/>
      <c r="N18" s="229"/>
      <c r="O18" s="229"/>
      <c r="P18" s="229"/>
      <c r="Q18" s="229"/>
      <c r="R18" s="229"/>
      <c r="S18" s="229"/>
    </row>
    <row r="19" spans="1:19" ht="13.15" hidden="1" customHeight="1" x14ac:dyDescent="0.4">
      <c r="A19" s="228"/>
      <c r="B19" s="228"/>
      <c r="C19" s="228"/>
      <c r="D19" s="229"/>
      <c r="E19" s="229"/>
      <c r="F19" s="229"/>
      <c r="G19" s="229"/>
      <c r="H19" s="229"/>
      <c r="I19" s="229"/>
      <c r="J19" s="229"/>
      <c r="K19" s="229"/>
      <c r="L19" s="229"/>
      <c r="M19" s="229"/>
      <c r="N19" s="229"/>
      <c r="O19" s="229"/>
      <c r="P19" s="229"/>
      <c r="Q19" s="229"/>
      <c r="R19" s="229"/>
      <c r="S19" s="229"/>
    </row>
    <row r="20" spans="1:19" ht="13.15" hidden="1" customHeight="1" x14ac:dyDescent="0.4">
      <c r="A20" s="228"/>
      <c r="B20" s="228"/>
      <c r="C20" s="228"/>
      <c r="D20" s="229"/>
      <c r="E20" s="229"/>
      <c r="F20" s="229"/>
      <c r="G20" s="229"/>
      <c r="H20" s="229"/>
      <c r="I20" s="229"/>
      <c r="J20" s="229"/>
      <c r="K20" s="229"/>
      <c r="L20" s="229"/>
      <c r="M20" s="229"/>
      <c r="N20" s="229"/>
      <c r="O20" s="229"/>
      <c r="P20" s="229"/>
      <c r="Q20" s="229"/>
      <c r="R20" s="229"/>
      <c r="S20" s="229"/>
    </row>
    <row r="21" spans="1:19" ht="13.15" customHeight="1" x14ac:dyDescent="0.4">
      <c r="A21" s="230" t="s">
        <v>16</v>
      </c>
      <c r="B21" s="230"/>
      <c r="C21" s="230"/>
      <c r="D21" s="230"/>
      <c r="E21" s="230"/>
      <c r="F21" s="230"/>
      <c r="G21" s="230"/>
      <c r="H21" s="230"/>
      <c r="I21" s="230"/>
      <c r="J21" s="230"/>
      <c r="K21" s="230"/>
      <c r="L21" s="230"/>
      <c r="M21" s="230"/>
      <c r="N21" s="230"/>
      <c r="O21" s="230"/>
      <c r="P21" s="230"/>
      <c r="Q21" s="230"/>
      <c r="R21" s="230"/>
      <c r="S21" s="230"/>
    </row>
    <row r="22" spans="1:19" ht="13.15" customHeight="1" x14ac:dyDescent="0.4">
      <c r="A22" s="230"/>
      <c r="B22" s="230"/>
      <c r="C22" s="230"/>
      <c r="D22" s="230"/>
      <c r="E22" s="230"/>
      <c r="F22" s="230"/>
      <c r="G22" s="230"/>
      <c r="H22" s="230"/>
      <c r="I22" s="230"/>
      <c r="J22" s="230"/>
      <c r="K22" s="230"/>
      <c r="L22" s="230"/>
      <c r="M22" s="230"/>
      <c r="N22" s="230"/>
      <c r="O22" s="230"/>
      <c r="P22" s="230"/>
      <c r="Q22" s="230"/>
      <c r="R22" s="230"/>
      <c r="S22" s="230"/>
    </row>
    <row r="23" spans="1:19" ht="39.6" customHeight="1" x14ac:dyDescent="0.4">
      <c r="A23" s="18" t="s">
        <v>8</v>
      </c>
      <c r="B23" s="20" t="str">
        <f>IF(SUM(R27:R56)=0,"",SUM(R27:R56))</f>
        <v/>
      </c>
      <c r="C23" s="17" t="s">
        <v>13</v>
      </c>
      <c r="D23" s="231" t="s">
        <v>17</v>
      </c>
      <c r="E23" s="232"/>
      <c r="F23" s="232"/>
      <c r="G23" s="233"/>
      <c r="H23" s="233"/>
      <c r="I23" s="233"/>
      <c r="J23" s="233"/>
      <c r="K23" s="233"/>
      <c r="L23" s="233"/>
      <c r="M23" s="233"/>
      <c r="N23" s="233"/>
      <c r="O23" s="233"/>
      <c r="P23" s="233"/>
      <c r="Q23" s="233"/>
      <c r="R23" s="233"/>
      <c r="S23" s="234"/>
    </row>
    <row r="24" spans="1:19" ht="13.15" customHeight="1" x14ac:dyDescent="0.4">
      <c r="A24" s="10"/>
      <c r="B24" s="10"/>
      <c r="C24" s="10"/>
      <c r="D24" s="10"/>
      <c r="E24" s="10"/>
      <c r="F24" s="10"/>
      <c r="G24" s="10"/>
      <c r="H24" s="10"/>
      <c r="I24" s="10"/>
      <c r="J24" s="10"/>
      <c r="K24" s="10"/>
      <c r="L24" s="10"/>
      <c r="M24" s="10"/>
      <c r="N24" s="10"/>
      <c r="O24" s="10"/>
      <c r="P24" s="10"/>
      <c r="Q24" s="10"/>
      <c r="R24" s="10"/>
      <c r="S24" s="10"/>
    </row>
    <row r="25" spans="1:19" ht="13.15" customHeight="1" x14ac:dyDescent="0.4">
      <c r="A25" s="10"/>
      <c r="B25" s="10"/>
      <c r="C25" s="228" t="s">
        <v>21</v>
      </c>
      <c r="D25" s="228"/>
      <c r="E25" s="228"/>
      <c r="F25" s="228"/>
      <c r="G25" s="228"/>
      <c r="H25" s="235" t="s">
        <v>18</v>
      </c>
      <c r="I25" s="235"/>
      <c r="J25" s="235"/>
      <c r="K25" s="235"/>
      <c r="L25" s="235"/>
      <c r="M25" s="236"/>
      <c r="N25" s="235" t="s">
        <v>15</v>
      </c>
      <c r="O25" s="235"/>
      <c r="P25" s="235"/>
      <c r="Q25" s="235"/>
      <c r="R25" s="235"/>
      <c r="S25" s="236"/>
    </row>
    <row r="26" spans="1:19" ht="13.15" customHeight="1" x14ac:dyDescent="0.4">
      <c r="A26" s="10"/>
      <c r="B26" s="10"/>
      <c r="C26" s="228"/>
      <c r="D26" s="228"/>
      <c r="E26" s="228"/>
      <c r="F26" s="228"/>
      <c r="G26" s="228"/>
      <c r="H26" s="237"/>
      <c r="I26" s="237"/>
      <c r="J26" s="237"/>
      <c r="K26" s="237"/>
      <c r="L26" s="237"/>
      <c r="M26" s="238"/>
      <c r="N26" s="237"/>
      <c r="O26" s="237"/>
      <c r="P26" s="237"/>
      <c r="Q26" s="237"/>
      <c r="R26" s="237"/>
      <c r="S26" s="238"/>
    </row>
    <row r="27" spans="1:19" ht="12" customHeight="1" x14ac:dyDescent="0.4">
      <c r="A27" s="249" t="s">
        <v>107</v>
      </c>
      <c r="B27" s="235"/>
      <c r="C27" s="252"/>
      <c r="D27" s="252"/>
      <c r="E27" s="252"/>
      <c r="F27" s="252"/>
      <c r="G27" s="252"/>
      <c r="H27" s="253"/>
      <c r="I27" s="253"/>
      <c r="J27" s="253"/>
      <c r="K27" s="253"/>
      <c r="L27" s="253"/>
      <c r="M27" s="254"/>
      <c r="N27" s="245"/>
      <c r="O27" s="259" t="s">
        <v>1</v>
      </c>
      <c r="P27" s="262"/>
      <c r="Q27" s="242" t="s">
        <v>14</v>
      </c>
      <c r="R27" s="245"/>
      <c r="S27" s="236" t="s">
        <v>13</v>
      </c>
    </row>
    <row r="28" spans="1:19" ht="12" customHeight="1" x14ac:dyDescent="0.4">
      <c r="A28" s="250"/>
      <c r="B28" s="115"/>
      <c r="C28" s="252"/>
      <c r="D28" s="252"/>
      <c r="E28" s="252"/>
      <c r="F28" s="252"/>
      <c r="G28" s="252"/>
      <c r="H28" s="255"/>
      <c r="I28" s="255"/>
      <c r="J28" s="255"/>
      <c r="K28" s="255"/>
      <c r="L28" s="255"/>
      <c r="M28" s="256"/>
      <c r="N28" s="246"/>
      <c r="O28" s="260"/>
      <c r="P28" s="121"/>
      <c r="Q28" s="243"/>
      <c r="R28" s="246"/>
      <c r="S28" s="248"/>
    </row>
    <row r="29" spans="1:19" ht="12" customHeight="1" x14ac:dyDescent="0.4">
      <c r="A29" s="251"/>
      <c r="B29" s="237"/>
      <c r="C29" s="252"/>
      <c r="D29" s="252"/>
      <c r="E29" s="252"/>
      <c r="F29" s="252"/>
      <c r="G29" s="252"/>
      <c r="H29" s="257"/>
      <c r="I29" s="257"/>
      <c r="J29" s="257"/>
      <c r="K29" s="257"/>
      <c r="L29" s="257"/>
      <c r="M29" s="258"/>
      <c r="N29" s="247"/>
      <c r="O29" s="261"/>
      <c r="P29" s="122"/>
      <c r="Q29" s="244"/>
      <c r="R29" s="247"/>
      <c r="S29" s="238"/>
    </row>
    <row r="30" spans="1:19" ht="12" customHeight="1" x14ac:dyDescent="0.4">
      <c r="A30" s="249" t="s">
        <v>108</v>
      </c>
      <c r="B30" s="235"/>
      <c r="C30" s="252"/>
      <c r="D30" s="252"/>
      <c r="E30" s="252"/>
      <c r="F30" s="252"/>
      <c r="G30" s="252"/>
      <c r="H30" s="253"/>
      <c r="I30" s="253"/>
      <c r="J30" s="253"/>
      <c r="K30" s="253"/>
      <c r="L30" s="253"/>
      <c r="M30" s="254"/>
      <c r="N30" s="245"/>
      <c r="O30" s="259" t="s">
        <v>1</v>
      </c>
      <c r="P30" s="262"/>
      <c r="Q30" s="242" t="s">
        <v>14</v>
      </c>
      <c r="R30" s="245"/>
      <c r="S30" s="236" t="s">
        <v>13</v>
      </c>
    </row>
    <row r="31" spans="1:19" ht="12" customHeight="1" x14ac:dyDescent="0.4">
      <c r="A31" s="250"/>
      <c r="B31" s="115"/>
      <c r="C31" s="252"/>
      <c r="D31" s="252"/>
      <c r="E31" s="252"/>
      <c r="F31" s="252"/>
      <c r="G31" s="252"/>
      <c r="H31" s="255"/>
      <c r="I31" s="255"/>
      <c r="J31" s="255"/>
      <c r="K31" s="255"/>
      <c r="L31" s="255"/>
      <c r="M31" s="256"/>
      <c r="N31" s="246"/>
      <c r="O31" s="260"/>
      <c r="P31" s="121"/>
      <c r="Q31" s="243"/>
      <c r="R31" s="246"/>
      <c r="S31" s="248"/>
    </row>
    <row r="32" spans="1:19" ht="12" customHeight="1" x14ac:dyDescent="0.4">
      <c r="A32" s="251"/>
      <c r="B32" s="237"/>
      <c r="C32" s="252"/>
      <c r="D32" s="252"/>
      <c r="E32" s="252"/>
      <c r="F32" s="252"/>
      <c r="G32" s="252"/>
      <c r="H32" s="257"/>
      <c r="I32" s="257"/>
      <c r="J32" s="257"/>
      <c r="K32" s="257"/>
      <c r="L32" s="257"/>
      <c r="M32" s="258"/>
      <c r="N32" s="247"/>
      <c r="O32" s="261"/>
      <c r="P32" s="122"/>
      <c r="Q32" s="244"/>
      <c r="R32" s="247"/>
      <c r="S32" s="238"/>
    </row>
    <row r="33" spans="1:19" ht="12" customHeight="1" x14ac:dyDescent="0.4">
      <c r="A33" s="249" t="s">
        <v>109</v>
      </c>
      <c r="B33" s="235"/>
      <c r="C33" s="228"/>
      <c r="D33" s="228"/>
      <c r="E33" s="228"/>
      <c r="F33" s="228"/>
      <c r="G33" s="228"/>
      <c r="H33" s="253"/>
      <c r="I33" s="253"/>
      <c r="J33" s="253"/>
      <c r="K33" s="253"/>
      <c r="L33" s="253"/>
      <c r="M33" s="254"/>
      <c r="N33" s="245"/>
      <c r="O33" s="259" t="s">
        <v>1</v>
      </c>
      <c r="P33" s="262"/>
      <c r="Q33" s="242" t="s">
        <v>14</v>
      </c>
      <c r="R33" s="245"/>
      <c r="S33" s="236" t="s">
        <v>13</v>
      </c>
    </row>
    <row r="34" spans="1:19" ht="12" customHeight="1" x14ac:dyDescent="0.4">
      <c r="A34" s="250"/>
      <c r="B34" s="115"/>
      <c r="C34" s="228"/>
      <c r="D34" s="228"/>
      <c r="E34" s="228"/>
      <c r="F34" s="228"/>
      <c r="G34" s="228"/>
      <c r="H34" s="255"/>
      <c r="I34" s="255"/>
      <c r="J34" s="255"/>
      <c r="K34" s="255"/>
      <c r="L34" s="255"/>
      <c r="M34" s="256"/>
      <c r="N34" s="246"/>
      <c r="O34" s="260"/>
      <c r="P34" s="121"/>
      <c r="Q34" s="243"/>
      <c r="R34" s="246"/>
      <c r="S34" s="248"/>
    </row>
    <row r="35" spans="1:19" ht="12" customHeight="1" x14ac:dyDescent="0.4">
      <c r="A35" s="251"/>
      <c r="B35" s="237"/>
      <c r="C35" s="228"/>
      <c r="D35" s="228"/>
      <c r="E35" s="228"/>
      <c r="F35" s="228"/>
      <c r="G35" s="228"/>
      <c r="H35" s="257"/>
      <c r="I35" s="257"/>
      <c r="J35" s="257"/>
      <c r="K35" s="257"/>
      <c r="L35" s="257"/>
      <c r="M35" s="258"/>
      <c r="N35" s="247"/>
      <c r="O35" s="261"/>
      <c r="P35" s="122"/>
      <c r="Q35" s="244"/>
      <c r="R35" s="247"/>
      <c r="S35" s="238"/>
    </row>
    <row r="36" spans="1:19" ht="12" customHeight="1" x14ac:dyDescent="0.4">
      <c r="A36" s="249" t="s">
        <v>110</v>
      </c>
      <c r="B36" s="235"/>
      <c r="C36" s="252"/>
      <c r="D36" s="228"/>
      <c r="E36" s="228"/>
      <c r="F36" s="228"/>
      <c r="G36" s="228"/>
      <c r="H36" s="253"/>
      <c r="I36" s="253"/>
      <c r="J36" s="253"/>
      <c r="K36" s="253"/>
      <c r="L36" s="253"/>
      <c r="M36" s="254"/>
      <c r="N36" s="245"/>
      <c r="O36" s="259" t="s">
        <v>1</v>
      </c>
      <c r="P36" s="262"/>
      <c r="Q36" s="242" t="s">
        <v>14</v>
      </c>
      <c r="R36" s="245"/>
      <c r="S36" s="236" t="s">
        <v>13</v>
      </c>
    </row>
    <row r="37" spans="1:19" ht="12" customHeight="1" x14ac:dyDescent="0.4">
      <c r="A37" s="250"/>
      <c r="B37" s="115"/>
      <c r="C37" s="228"/>
      <c r="D37" s="228"/>
      <c r="E37" s="228"/>
      <c r="F37" s="228"/>
      <c r="G37" s="228"/>
      <c r="H37" s="255"/>
      <c r="I37" s="255"/>
      <c r="J37" s="255"/>
      <c r="K37" s="255"/>
      <c r="L37" s="255"/>
      <c r="M37" s="256"/>
      <c r="N37" s="246"/>
      <c r="O37" s="260"/>
      <c r="P37" s="121"/>
      <c r="Q37" s="243"/>
      <c r="R37" s="246"/>
      <c r="S37" s="248"/>
    </row>
    <row r="38" spans="1:19" ht="12" customHeight="1" x14ac:dyDescent="0.4">
      <c r="A38" s="251"/>
      <c r="B38" s="237"/>
      <c r="C38" s="228"/>
      <c r="D38" s="228"/>
      <c r="E38" s="228"/>
      <c r="F38" s="228"/>
      <c r="G38" s="228"/>
      <c r="H38" s="257"/>
      <c r="I38" s="257"/>
      <c r="J38" s="257"/>
      <c r="K38" s="257"/>
      <c r="L38" s="257"/>
      <c r="M38" s="258"/>
      <c r="N38" s="247"/>
      <c r="O38" s="261"/>
      <c r="P38" s="122"/>
      <c r="Q38" s="244"/>
      <c r="R38" s="247"/>
      <c r="S38" s="238"/>
    </row>
    <row r="39" spans="1:19" ht="12" customHeight="1" x14ac:dyDescent="0.4">
      <c r="A39" s="249" t="s">
        <v>111</v>
      </c>
      <c r="B39" s="235"/>
      <c r="C39" s="252"/>
      <c r="D39" s="228"/>
      <c r="E39" s="228"/>
      <c r="F39" s="228"/>
      <c r="G39" s="228"/>
      <c r="H39" s="253"/>
      <c r="I39" s="253"/>
      <c r="J39" s="253"/>
      <c r="K39" s="253"/>
      <c r="L39" s="253"/>
      <c r="M39" s="254"/>
      <c r="N39" s="245"/>
      <c r="O39" s="259" t="s">
        <v>1</v>
      </c>
      <c r="P39" s="262"/>
      <c r="Q39" s="242" t="s">
        <v>14</v>
      </c>
      <c r="R39" s="245"/>
      <c r="S39" s="236" t="s">
        <v>13</v>
      </c>
    </row>
    <row r="40" spans="1:19" ht="12" customHeight="1" x14ac:dyDescent="0.4">
      <c r="A40" s="250"/>
      <c r="B40" s="115"/>
      <c r="C40" s="228"/>
      <c r="D40" s="228"/>
      <c r="E40" s="228"/>
      <c r="F40" s="228"/>
      <c r="G40" s="228"/>
      <c r="H40" s="255"/>
      <c r="I40" s="255"/>
      <c r="J40" s="255"/>
      <c r="K40" s="255"/>
      <c r="L40" s="255"/>
      <c r="M40" s="256"/>
      <c r="N40" s="246"/>
      <c r="O40" s="260"/>
      <c r="P40" s="121"/>
      <c r="Q40" s="243"/>
      <c r="R40" s="246"/>
      <c r="S40" s="248"/>
    </row>
    <row r="41" spans="1:19" ht="12" customHeight="1" x14ac:dyDescent="0.4">
      <c r="A41" s="251"/>
      <c r="B41" s="237"/>
      <c r="C41" s="228"/>
      <c r="D41" s="228"/>
      <c r="E41" s="228"/>
      <c r="F41" s="228"/>
      <c r="G41" s="228"/>
      <c r="H41" s="257"/>
      <c r="I41" s="257"/>
      <c r="J41" s="257"/>
      <c r="K41" s="257"/>
      <c r="L41" s="257"/>
      <c r="M41" s="258"/>
      <c r="N41" s="247"/>
      <c r="O41" s="261"/>
      <c r="P41" s="122"/>
      <c r="Q41" s="244"/>
      <c r="R41" s="247"/>
      <c r="S41" s="238"/>
    </row>
    <row r="42" spans="1:19" ht="12" customHeight="1" x14ac:dyDescent="0.4">
      <c r="A42" s="249" t="s">
        <v>112</v>
      </c>
      <c r="B42" s="235"/>
      <c r="C42" s="228"/>
      <c r="D42" s="228"/>
      <c r="E42" s="228"/>
      <c r="F42" s="228"/>
      <c r="G42" s="228"/>
      <c r="H42" s="253"/>
      <c r="I42" s="253"/>
      <c r="J42" s="253"/>
      <c r="K42" s="253"/>
      <c r="L42" s="253"/>
      <c r="M42" s="254"/>
      <c r="N42" s="245"/>
      <c r="O42" s="259" t="s">
        <v>1</v>
      </c>
      <c r="P42" s="262"/>
      <c r="Q42" s="242" t="s">
        <v>14</v>
      </c>
      <c r="R42" s="245"/>
      <c r="S42" s="236" t="s">
        <v>13</v>
      </c>
    </row>
    <row r="43" spans="1:19" ht="12" customHeight="1" x14ac:dyDescent="0.4">
      <c r="A43" s="250"/>
      <c r="B43" s="115"/>
      <c r="C43" s="228"/>
      <c r="D43" s="228"/>
      <c r="E43" s="228"/>
      <c r="F43" s="228"/>
      <c r="G43" s="228"/>
      <c r="H43" s="255"/>
      <c r="I43" s="255"/>
      <c r="J43" s="255"/>
      <c r="K43" s="255"/>
      <c r="L43" s="255"/>
      <c r="M43" s="256"/>
      <c r="N43" s="246"/>
      <c r="O43" s="260"/>
      <c r="P43" s="121"/>
      <c r="Q43" s="243"/>
      <c r="R43" s="246"/>
      <c r="S43" s="248"/>
    </row>
    <row r="44" spans="1:19" ht="12" customHeight="1" x14ac:dyDescent="0.4">
      <c r="A44" s="251"/>
      <c r="B44" s="237"/>
      <c r="C44" s="228"/>
      <c r="D44" s="228"/>
      <c r="E44" s="228"/>
      <c r="F44" s="228"/>
      <c r="G44" s="228"/>
      <c r="H44" s="257"/>
      <c r="I44" s="257"/>
      <c r="J44" s="257"/>
      <c r="K44" s="257"/>
      <c r="L44" s="257"/>
      <c r="M44" s="258"/>
      <c r="N44" s="247"/>
      <c r="O44" s="261"/>
      <c r="P44" s="122"/>
      <c r="Q44" s="244"/>
      <c r="R44" s="247"/>
      <c r="S44" s="238"/>
    </row>
    <row r="45" spans="1:19" ht="12" customHeight="1" x14ac:dyDescent="0.4">
      <c r="A45" s="249" t="s">
        <v>113</v>
      </c>
      <c r="B45" s="235"/>
      <c r="C45" s="228"/>
      <c r="D45" s="228"/>
      <c r="E45" s="228"/>
      <c r="F45" s="228"/>
      <c r="G45" s="228"/>
      <c r="H45" s="253"/>
      <c r="I45" s="253"/>
      <c r="J45" s="253"/>
      <c r="K45" s="253"/>
      <c r="L45" s="253"/>
      <c r="M45" s="254"/>
      <c r="N45" s="245"/>
      <c r="O45" s="259" t="s">
        <v>1</v>
      </c>
      <c r="P45" s="262"/>
      <c r="Q45" s="242" t="s">
        <v>14</v>
      </c>
      <c r="R45" s="245"/>
      <c r="S45" s="236" t="s">
        <v>13</v>
      </c>
    </row>
    <row r="46" spans="1:19" ht="12" customHeight="1" x14ac:dyDescent="0.4">
      <c r="A46" s="250"/>
      <c r="B46" s="115"/>
      <c r="C46" s="228"/>
      <c r="D46" s="228"/>
      <c r="E46" s="228"/>
      <c r="F46" s="228"/>
      <c r="G46" s="228"/>
      <c r="H46" s="255"/>
      <c r="I46" s="255"/>
      <c r="J46" s="255"/>
      <c r="K46" s="255"/>
      <c r="L46" s="255"/>
      <c r="M46" s="256"/>
      <c r="N46" s="246"/>
      <c r="O46" s="260"/>
      <c r="P46" s="121"/>
      <c r="Q46" s="243"/>
      <c r="R46" s="246"/>
      <c r="S46" s="248"/>
    </row>
    <row r="47" spans="1:19" ht="12" customHeight="1" x14ac:dyDescent="0.4">
      <c r="A47" s="251"/>
      <c r="B47" s="237"/>
      <c r="C47" s="228"/>
      <c r="D47" s="228"/>
      <c r="E47" s="228"/>
      <c r="F47" s="228"/>
      <c r="G47" s="228"/>
      <c r="H47" s="257"/>
      <c r="I47" s="257"/>
      <c r="J47" s="257"/>
      <c r="K47" s="257"/>
      <c r="L47" s="257"/>
      <c r="M47" s="258"/>
      <c r="N47" s="247"/>
      <c r="O47" s="261"/>
      <c r="P47" s="122"/>
      <c r="Q47" s="244"/>
      <c r="R47" s="247"/>
      <c r="S47" s="238"/>
    </row>
    <row r="48" spans="1:19" ht="12" customHeight="1" x14ac:dyDescent="0.4">
      <c r="A48" s="249" t="s">
        <v>114</v>
      </c>
      <c r="B48" s="235"/>
      <c r="C48" s="228"/>
      <c r="D48" s="228"/>
      <c r="E48" s="228"/>
      <c r="F48" s="228"/>
      <c r="G48" s="228"/>
      <c r="H48" s="253"/>
      <c r="I48" s="253"/>
      <c r="J48" s="253"/>
      <c r="K48" s="253"/>
      <c r="L48" s="253"/>
      <c r="M48" s="254"/>
      <c r="N48" s="245"/>
      <c r="O48" s="259" t="s">
        <v>1</v>
      </c>
      <c r="P48" s="262"/>
      <c r="Q48" s="242" t="s">
        <v>14</v>
      </c>
      <c r="R48" s="245"/>
      <c r="S48" s="236" t="s">
        <v>13</v>
      </c>
    </row>
    <row r="49" spans="1:19" ht="12" customHeight="1" x14ac:dyDescent="0.4">
      <c r="A49" s="250"/>
      <c r="B49" s="115"/>
      <c r="C49" s="228"/>
      <c r="D49" s="228"/>
      <c r="E49" s="228"/>
      <c r="F49" s="228"/>
      <c r="G49" s="228"/>
      <c r="H49" s="255"/>
      <c r="I49" s="255"/>
      <c r="J49" s="255"/>
      <c r="K49" s="255"/>
      <c r="L49" s="255"/>
      <c r="M49" s="256"/>
      <c r="N49" s="246"/>
      <c r="O49" s="260"/>
      <c r="P49" s="121"/>
      <c r="Q49" s="243"/>
      <c r="R49" s="246"/>
      <c r="S49" s="248"/>
    </row>
    <row r="50" spans="1:19" ht="12" customHeight="1" x14ac:dyDescent="0.4">
      <c r="A50" s="251"/>
      <c r="B50" s="237"/>
      <c r="C50" s="228"/>
      <c r="D50" s="228"/>
      <c r="E50" s="228"/>
      <c r="F50" s="228"/>
      <c r="G50" s="228"/>
      <c r="H50" s="257"/>
      <c r="I50" s="257"/>
      <c r="J50" s="257"/>
      <c r="K50" s="257"/>
      <c r="L50" s="257"/>
      <c r="M50" s="258"/>
      <c r="N50" s="247"/>
      <c r="O50" s="261"/>
      <c r="P50" s="122"/>
      <c r="Q50" s="244"/>
      <c r="R50" s="247"/>
      <c r="S50" s="238"/>
    </row>
    <row r="51" spans="1:19" ht="12" customHeight="1" x14ac:dyDescent="0.4">
      <c r="A51" s="249" t="s">
        <v>115</v>
      </c>
      <c r="B51" s="235"/>
      <c r="C51" s="228"/>
      <c r="D51" s="228"/>
      <c r="E51" s="228"/>
      <c r="F51" s="228"/>
      <c r="G51" s="228"/>
      <c r="H51" s="253"/>
      <c r="I51" s="253"/>
      <c r="J51" s="253"/>
      <c r="K51" s="253"/>
      <c r="L51" s="253"/>
      <c r="M51" s="254"/>
      <c r="N51" s="245"/>
      <c r="O51" s="259" t="s">
        <v>1</v>
      </c>
      <c r="P51" s="262"/>
      <c r="Q51" s="242" t="s">
        <v>14</v>
      </c>
      <c r="R51" s="245"/>
      <c r="S51" s="236" t="s">
        <v>13</v>
      </c>
    </row>
    <row r="52" spans="1:19" ht="12" customHeight="1" x14ac:dyDescent="0.4">
      <c r="A52" s="250"/>
      <c r="B52" s="115"/>
      <c r="C52" s="228"/>
      <c r="D52" s="228"/>
      <c r="E52" s="228"/>
      <c r="F52" s="228"/>
      <c r="G52" s="228"/>
      <c r="H52" s="255"/>
      <c r="I52" s="255"/>
      <c r="J52" s="255"/>
      <c r="K52" s="255"/>
      <c r="L52" s="255"/>
      <c r="M52" s="256"/>
      <c r="N52" s="246"/>
      <c r="O52" s="260"/>
      <c r="P52" s="121"/>
      <c r="Q52" s="243"/>
      <c r="R52" s="246"/>
      <c r="S52" s="248"/>
    </row>
    <row r="53" spans="1:19" ht="12" customHeight="1" x14ac:dyDescent="0.4">
      <c r="A53" s="251"/>
      <c r="B53" s="237"/>
      <c r="C53" s="228"/>
      <c r="D53" s="228"/>
      <c r="E53" s="228"/>
      <c r="F53" s="228"/>
      <c r="G53" s="228"/>
      <c r="H53" s="257"/>
      <c r="I53" s="257"/>
      <c r="J53" s="257"/>
      <c r="K53" s="257"/>
      <c r="L53" s="257"/>
      <c r="M53" s="258"/>
      <c r="N53" s="247"/>
      <c r="O53" s="261"/>
      <c r="P53" s="122"/>
      <c r="Q53" s="244"/>
      <c r="R53" s="247"/>
      <c r="S53" s="238"/>
    </row>
    <row r="54" spans="1:19" ht="12" customHeight="1" x14ac:dyDescent="0.4">
      <c r="A54" s="249" t="s">
        <v>116</v>
      </c>
      <c r="B54" s="235"/>
      <c r="C54" s="228"/>
      <c r="D54" s="228"/>
      <c r="E54" s="228"/>
      <c r="F54" s="228"/>
      <c r="G54" s="228"/>
      <c r="H54" s="253"/>
      <c r="I54" s="253"/>
      <c r="J54" s="253"/>
      <c r="K54" s="253"/>
      <c r="L54" s="253"/>
      <c r="M54" s="254"/>
      <c r="N54" s="245"/>
      <c r="O54" s="259" t="s">
        <v>1</v>
      </c>
      <c r="P54" s="262"/>
      <c r="Q54" s="242" t="s">
        <v>14</v>
      </c>
      <c r="R54" s="245"/>
      <c r="S54" s="236" t="s">
        <v>13</v>
      </c>
    </row>
    <row r="55" spans="1:19" ht="12" customHeight="1" x14ac:dyDescent="0.4">
      <c r="A55" s="250"/>
      <c r="B55" s="115"/>
      <c r="C55" s="228"/>
      <c r="D55" s="228"/>
      <c r="E55" s="228"/>
      <c r="F55" s="228"/>
      <c r="G55" s="228"/>
      <c r="H55" s="255"/>
      <c r="I55" s="255"/>
      <c r="J55" s="255"/>
      <c r="K55" s="255"/>
      <c r="L55" s="255"/>
      <c r="M55" s="256"/>
      <c r="N55" s="246"/>
      <c r="O55" s="260"/>
      <c r="P55" s="121"/>
      <c r="Q55" s="243"/>
      <c r="R55" s="246"/>
      <c r="S55" s="248"/>
    </row>
    <row r="56" spans="1:19" ht="12" customHeight="1" x14ac:dyDescent="0.4">
      <c r="A56" s="251"/>
      <c r="B56" s="237"/>
      <c r="C56" s="228"/>
      <c r="D56" s="228"/>
      <c r="E56" s="228"/>
      <c r="F56" s="228"/>
      <c r="G56" s="228"/>
      <c r="H56" s="257"/>
      <c r="I56" s="257"/>
      <c r="J56" s="257"/>
      <c r="K56" s="257"/>
      <c r="L56" s="257"/>
      <c r="M56" s="258"/>
      <c r="N56" s="247"/>
      <c r="O56" s="261"/>
      <c r="P56" s="122"/>
      <c r="Q56" s="244"/>
      <c r="R56" s="247"/>
      <c r="S56" s="238"/>
    </row>
    <row r="57" spans="1:19" ht="13.15" customHeight="1" x14ac:dyDescent="0.4">
      <c r="A57" s="265" t="s">
        <v>38</v>
      </c>
      <c r="B57" s="265"/>
      <c r="C57" s="265"/>
      <c r="D57" s="266"/>
      <c r="E57" s="266"/>
      <c r="F57" s="266"/>
      <c r="G57" s="266"/>
      <c r="H57" s="266"/>
      <c r="I57" s="266"/>
      <c r="J57" s="266"/>
      <c r="K57" s="266"/>
      <c r="L57" s="266"/>
      <c r="M57" s="266"/>
      <c r="N57" s="266"/>
      <c r="O57" s="266"/>
      <c r="P57" s="266"/>
      <c r="Q57" s="266"/>
      <c r="R57" s="266"/>
      <c r="S57" s="266"/>
    </row>
    <row r="58" spans="1:19" ht="13.15" customHeight="1" x14ac:dyDescent="0.4">
      <c r="A58" s="266"/>
      <c r="B58" s="266"/>
      <c r="C58" s="266"/>
      <c r="D58" s="266"/>
      <c r="E58" s="266"/>
      <c r="F58" s="266"/>
      <c r="G58" s="266"/>
      <c r="H58" s="266"/>
      <c r="I58" s="266"/>
      <c r="J58" s="266"/>
      <c r="K58" s="266"/>
      <c r="L58" s="266"/>
      <c r="M58" s="266"/>
      <c r="N58" s="266"/>
      <c r="O58" s="266"/>
      <c r="P58" s="266"/>
      <c r="Q58" s="266"/>
      <c r="R58" s="266"/>
      <c r="S58" s="266"/>
    </row>
    <row r="59" spans="1:19" ht="13.15" customHeight="1" x14ac:dyDescent="0.4">
      <c r="A59" s="10"/>
      <c r="B59" s="10"/>
      <c r="C59" s="10"/>
      <c r="D59" s="10"/>
      <c r="E59" s="10"/>
      <c r="F59" s="10"/>
      <c r="G59" s="10"/>
      <c r="H59" s="10"/>
      <c r="I59" s="10"/>
      <c r="J59" s="10"/>
      <c r="K59" s="10"/>
      <c r="L59" s="10"/>
      <c r="M59" s="10"/>
      <c r="N59" s="10"/>
      <c r="O59" s="10"/>
      <c r="P59" s="10"/>
      <c r="Q59" s="10"/>
      <c r="R59" s="10"/>
      <c r="S59" s="10"/>
    </row>
    <row r="60" spans="1:19" ht="21" customHeight="1" x14ac:dyDescent="0.4">
      <c r="A60" s="263" t="s">
        <v>103</v>
      </c>
      <c r="B60" s="264"/>
      <c r="C60" s="264"/>
      <c r="D60" s="264"/>
      <c r="E60" s="264"/>
      <c r="F60" s="264"/>
      <c r="G60" s="264"/>
      <c r="H60" s="264"/>
      <c r="I60" s="264"/>
      <c r="J60" s="264"/>
      <c r="K60" s="264"/>
      <c r="L60" s="264"/>
      <c r="M60" s="264"/>
      <c r="N60" s="264"/>
      <c r="O60" s="264"/>
      <c r="P60" s="264"/>
      <c r="Q60" s="264"/>
      <c r="R60" s="264"/>
      <c r="S60" s="264"/>
    </row>
    <row r="61" spans="1:19" ht="21" customHeight="1" x14ac:dyDescent="0.4">
      <c r="A61" s="264"/>
      <c r="B61" s="264"/>
      <c r="C61" s="264"/>
      <c r="D61" s="264"/>
      <c r="E61" s="264"/>
      <c r="F61" s="264"/>
      <c r="G61" s="264"/>
      <c r="H61" s="264"/>
      <c r="I61" s="264"/>
      <c r="J61" s="264"/>
      <c r="K61" s="264"/>
      <c r="L61" s="264"/>
      <c r="M61" s="264"/>
      <c r="N61" s="264"/>
      <c r="O61" s="264"/>
      <c r="P61" s="264"/>
      <c r="Q61" s="264"/>
      <c r="R61" s="264"/>
      <c r="S61" s="264"/>
    </row>
    <row r="62" spans="1:19" ht="21" customHeight="1" x14ac:dyDescent="0.4">
      <c r="A62" s="264"/>
      <c r="B62" s="264"/>
      <c r="C62" s="264"/>
      <c r="D62" s="264"/>
      <c r="E62" s="264"/>
      <c r="F62" s="264"/>
      <c r="G62" s="264"/>
      <c r="H62" s="264"/>
      <c r="I62" s="264"/>
      <c r="J62" s="264"/>
      <c r="K62" s="264"/>
      <c r="L62" s="264"/>
      <c r="M62" s="264"/>
      <c r="N62" s="264"/>
      <c r="O62" s="264"/>
      <c r="P62" s="264"/>
      <c r="Q62" s="264"/>
      <c r="R62" s="264"/>
      <c r="S62" s="264"/>
    </row>
    <row r="63" spans="1:19" ht="21" customHeight="1" x14ac:dyDescent="0.4">
      <c r="A63" s="264"/>
      <c r="B63" s="264"/>
      <c r="C63" s="264"/>
      <c r="D63" s="264"/>
      <c r="E63" s="264"/>
      <c r="F63" s="264"/>
      <c r="G63" s="264"/>
      <c r="H63" s="264"/>
      <c r="I63" s="264"/>
      <c r="J63" s="264"/>
      <c r="K63" s="264"/>
      <c r="L63" s="264"/>
      <c r="M63" s="264"/>
      <c r="N63" s="264"/>
      <c r="O63" s="264"/>
      <c r="P63" s="264"/>
      <c r="Q63" s="264"/>
      <c r="R63" s="264"/>
      <c r="S63" s="264"/>
    </row>
    <row r="64" spans="1:19" ht="21" customHeight="1" x14ac:dyDescent="0.4">
      <c r="A64" s="264"/>
      <c r="B64" s="264"/>
      <c r="C64" s="264"/>
      <c r="D64" s="264"/>
      <c r="E64" s="264"/>
      <c r="F64" s="264"/>
      <c r="G64" s="264"/>
      <c r="H64" s="264"/>
      <c r="I64" s="264"/>
      <c r="J64" s="264"/>
      <c r="K64" s="264"/>
      <c r="L64" s="264"/>
      <c r="M64" s="264"/>
      <c r="N64" s="264"/>
      <c r="O64" s="264"/>
      <c r="P64" s="264"/>
      <c r="Q64" s="264"/>
      <c r="R64" s="264"/>
      <c r="S64" s="264"/>
    </row>
    <row r="65" spans="1:19" ht="21" customHeight="1" x14ac:dyDescent="0.4">
      <c r="A65" s="264"/>
      <c r="B65" s="264"/>
      <c r="C65" s="264"/>
      <c r="D65" s="264"/>
      <c r="E65" s="264"/>
      <c r="F65" s="264"/>
      <c r="G65" s="264"/>
      <c r="H65" s="264"/>
      <c r="I65" s="264"/>
      <c r="J65" s="264"/>
      <c r="K65" s="264"/>
      <c r="L65" s="264"/>
      <c r="M65" s="264"/>
      <c r="N65" s="264"/>
      <c r="O65" s="264"/>
      <c r="P65" s="264"/>
      <c r="Q65" s="264"/>
      <c r="R65" s="264"/>
      <c r="S65" s="264"/>
    </row>
    <row r="66" spans="1:19" ht="21" customHeight="1" x14ac:dyDescent="0.4">
      <c r="A66" s="264"/>
      <c r="B66" s="264"/>
      <c r="C66" s="264"/>
      <c r="D66" s="264"/>
      <c r="E66" s="264"/>
      <c r="F66" s="264"/>
      <c r="G66" s="264"/>
      <c r="H66" s="264"/>
      <c r="I66" s="264"/>
      <c r="J66" s="264"/>
      <c r="K66" s="264"/>
      <c r="L66" s="264"/>
      <c r="M66" s="264"/>
      <c r="N66" s="264"/>
      <c r="O66" s="264"/>
      <c r="P66" s="264"/>
      <c r="Q66" s="264"/>
      <c r="R66" s="264"/>
      <c r="S66" s="264"/>
    </row>
    <row r="67" spans="1:19" ht="21" customHeight="1" x14ac:dyDescent="0.4">
      <c r="A67" s="264"/>
      <c r="B67" s="264"/>
      <c r="C67" s="264"/>
      <c r="D67" s="264"/>
      <c r="E67" s="264"/>
      <c r="F67" s="264"/>
      <c r="G67" s="264"/>
      <c r="H67" s="264"/>
      <c r="I67" s="264"/>
      <c r="J67" s="264"/>
      <c r="K67" s="264"/>
      <c r="L67" s="264"/>
      <c r="M67" s="264"/>
      <c r="N67" s="264"/>
      <c r="O67" s="264"/>
      <c r="P67" s="264"/>
      <c r="Q67" s="264"/>
      <c r="R67" s="264"/>
      <c r="S67" s="264"/>
    </row>
  </sheetData>
  <mergeCells count="107">
    <mergeCell ref="A60:S67"/>
    <mergeCell ref="R54:R56"/>
    <mergeCell ref="S54:S56"/>
    <mergeCell ref="A57:S58"/>
    <mergeCell ref="Q51:Q53"/>
    <mergeCell ref="R51:R53"/>
    <mergeCell ref="S51:S53"/>
    <mergeCell ref="A54:B56"/>
    <mergeCell ref="C54:G56"/>
    <mergeCell ref="H54:M56"/>
    <mergeCell ref="N54:N56"/>
    <mergeCell ref="O54:O56"/>
    <mergeCell ref="P54:P56"/>
    <mergeCell ref="Q54:Q56"/>
    <mergeCell ref="A51:B53"/>
    <mergeCell ref="C51:G53"/>
    <mergeCell ref="H51:M53"/>
    <mergeCell ref="N51:N53"/>
    <mergeCell ref="O51:O53"/>
    <mergeCell ref="P51:P53"/>
    <mergeCell ref="A48:B50"/>
    <mergeCell ref="C48:G50"/>
    <mergeCell ref="H48:M50"/>
    <mergeCell ref="N48:N50"/>
    <mergeCell ref="O48:O50"/>
    <mergeCell ref="P48:P50"/>
    <mergeCell ref="Q48:Q50"/>
    <mergeCell ref="R48:R50"/>
    <mergeCell ref="S48:S50"/>
    <mergeCell ref="A45:B47"/>
    <mergeCell ref="C45:G47"/>
    <mergeCell ref="H45:M47"/>
    <mergeCell ref="N45:N47"/>
    <mergeCell ref="O45:O47"/>
    <mergeCell ref="P45:P47"/>
    <mergeCell ref="Q45:Q47"/>
    <mergeCell ref="R45:R47"/>
    <mergeCell ref="S45:S47"/>
    <mergeCell ref="Q39:Q41"/>
    <mergeCell ref="R39:R41"/>
    <mergeCell ref="S39:S41"/>
    <mergeCell ref="A42:B44"/>
    <mergeCell ref="C42:G44"/>
    <mergeCell ref="H42:M44"/>
    <mergeCell ref="N42:N44"/>
    <mergeCell ref="O42:O44"/>
    <mergeCell ref="P42:P44"/>
    <mergeCell ref="Q42:Q44"/>
    <mergeCell ref="A39:B41"/>
    <mergeCell ref="C39:G41"/>
    <mergeCell ref="H39:M41"/>
    <mergeCell ref="N39:N41"/>
    <mergeCell ref="O39:O41"/>
    <mergeCell ref="P39:P41"/>
    <mergeCell ref="R42:R44"/>
    <mergeCell ref="S42:S44"/>
    <mergeCell ref="A36:B38"/>
    <mergeCell ref="C36:G38"/>
    <mergeCell ref="H36:M38"/>
    <mergeCell ref="N36:N38"/>
    <mergeCell ref="O36:O38"/>
    <mergeCell ref="P36:P38"/>
    <mergeCell ref="Q36:Q38"/>
    <mergeCell ref="R36:R38"/>
    <mergeCell ref="S36:S38"/>
    <mergeCell ref="A33:B35"/>
    <mergeCell ref="C33:G35"/>
    <mergeCell ref="H33:M35"/>
    <mergeCell ref="N33:N35"/>
    <mergeCell ref="O33:O35"/>
    <mergeCell ref="P33:P35"/>
    <mergeCell ref="Q33:Q35"/>
    <mergeCell ref="R33:R35"/>
    <mergeCell ref="S33:S35"/>
    <mergeCell ref="Q27:Q29"/>
    <mergeCell ref="R27:R29"/>
    <mergeCell ref="S27:S29"/>
    <mergeCell ref="A30:B32"/>
    <mergeCell ref="C30:G32"/>
    <mergeCell ref="H30:M32"/>
    <mergeCell ref="N30:N32"/>
    <mergeCell ref="O30:O32"/>
    <mergeCell ref="P30:P32"/>
    <mergeCell ref="Q30:Q32"/>
    <mergeCell ref="A27:B29"/>
    <mergeCell ref="C27:G29"/>
    <mergeCell ref="H27:M29"/>
    <mergeCell ref="N27:N29"/>
    <mergeCell ref="O27:O29"/>
    <mergeCell ref="P27:P29"/>
    <mergeCell ref="R30:R32"/>
    <mergeCell ref="S30:S32"/>
    <mergeCell ref="A18:C20"/>
    <mergeCell ref="D18:S20"/>
    <mergeCell ref="A21:S22"/>
    <mergeCell ref="D23:F23"/>
    <mergeCell ref="G23:S23"/>
    <mergeCell ref="C25:G26"/>
    <mergeCell ref="H25:M26"/>
    <mergeCell ref="N25:S26"/>
    <mergeCell ref="A3:S4"/>
    <mergeCell ref="G11:I13"/>
    <mergeCell ref="R11:R13"/>
    <mergeCell ref="G15:I16"/>
    <mergeCell ref="J15:Q16"/>
    <mergeCell ref="R15:R16"/>
    <mergeCell ref="J11:Q13"/>
  </mergeCells>
  <phoneticPr fontId="1"/>
  <printOptions horizontalCentered="1"/>
  <pageMargins left="0.51181102362204722" right="0.51181102362204722" top="0.55118110236220474" bottom="0.35433070866141736" header="0.31496062992125984" footer="0.31496062992125984"/>
  <pageSetup paperSize="9" scale="87"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8AFC-1D28-4C2E-A84E-93FD0EA1958C}">
  <dimension ref="A1:BI194"/>
  <sheetViews>
    <sheetView view="pageBreakPreview" zoomScale="75" zoomScaleNormal="100" zoomScaleSheetLayoutView="75" workbookViewId="0">
      <pane xSplit="2" ySplit="7" topLeftCell="C8" activePane="bottomRight" state="frozen"/>
      <selection pane="topRight" activeCell="C1" sqref="C1"/>
      <selection pane="bottomLeft" activeCell="A8" sqref="A8"/>
      <selection pane="bottomRight" activeCell="B3" sqref="B3:D3"/>
    </sheetView>
  </sheetViews>
  <sheetFormatPr defaultColWidth="10" defaultRowHeight="13.5" x14ac:dyDescent="0.15"/>
  <cols>
    <col min="1" max="1" width="4.75" style="22" customWidth="1"/>
    <col min="2" max="2" width="5.375" style="22" customWidth="1"/>
    <col min="3" max="16" width="2.625" style="22" customWidth="1"/>
    <col min="17" max="17" width="2.625" style="26" customWidth="1"/>
    <col min="18" max="19" width="2.625" style="22" customWidth="1"/>
    <col min="20" max="20" width="2.625" style="26" customWidth="1"/>
    <col min="21" max="48" width="2.625" style="22" customWidth="1"/>
    <col min="49" max="49" width="2.75" style="22" customWidth="1"/>
    <col min="50" max="52" width="2.875" style="22" customWidth="1"/>
    <col min="53" max="53" width="2.625" style="22" customWidth="1"/>
    <col min="54" max="54" width="2.75" style="22" customWidth="1"/>
    <col min="55" max="58" width="2.875" style="22" customWidth="1"/>
    <col min="59" max="59" width="3.375" style="22" hidden="1" customWidth="1"/>
    <col min="60" max="60" width="7.125" style="22" bestFit="1" customWidth="1"/>
    <col min="61" max="61" width="5.625" style="22" customWidth="1"/>
    <col min="62" max="65" width="2.875" style="22" customWidth="1"/>
    <col min="66" max="16384" width="10" style="22"/>
  </cols>
  <sheetData>
    <row r="1" spans="1:61" ht="39" customHeight="1" x14ac:dyDescent="0.15">
      <c r="B1" s="406" t="s">
        <v>61</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8"/>
      <c r="BD1" s="408"/>
      <c r="BE1" s="408"/>
      <c r="BF1" s="408"/>
    </row>
    <row r="3" spans="1:61" ht="25.5" customHeight="1" x14ac:dyDescent="0.15">
      <c r="B3" s="409" t="s">
        <v>62</v>
      </c>
      <c r="C3" s="410"/>
      <c r="D3" s="411"/>
      <c r="E3" s="412"/>
      <c r="F3" s="413"/>
      <c r="G3" s="413"/>
      <c r="H3" s="413"/>
      <c r="I3" s="413"/>
      <c r="J3" s="413"/>
      <c r="K3" s="413"/>
      <c r="L3" s="413"/>
      <c r="M3" s="413"/>
      <c r="N3" s="413"/>
      <c r="O3" s="413"/>
      <c r="P3" s="414"/>
      <c r="Q3" s="24"/>
      <c r="R3" s="25"/>
      <c r="S3" s="25"/>
      <c r="AP3" s="409" t="s">
        <v>39</v>
      </c>
      <c r="AQ3" s="415"/>
      <c r="AR3" s="415"/>
      <c r="AS3" s="416"/>
      <c r="AT3" s="409" t="s">
        <v>40</v>
      </c>
      <c r="AU3" s="417"/>
      <c r="AV3" s="417"/>
      <c r="AW3" s="418"/>
      <c r="AX3" s="37"/>
      <c r="AY3" s="35"/>
      <c r="AZ3" s="35"/>
      <c r="BA3" s="35"/>
      <c r="BB3" s="35"/>
    </row>
    <row r="4" spans="1:61" ht="25.5" customHeight="1" x14ac:dyDescent="0.15">
      <c r="B4" s="419" t="s">
        <v>63</v>
      </c>
      <c r="C4" s="419"/>
      <c r="D4" s="419"/>
      <c r="E4" s="420"/>
      <c r="F4" s="420"/>
      <c r="G4" s="420"/>
      <c r="H4" s="420"/>
      <c r="I4" s="420"/>
      <c r="J4" s="420"/>
      <c r="K4" s="420"/>
      <c r="L4" s="420"/>
      <c r="M4" s="420"/>
      <c r="N4" s="420"/>
      <c r="O4" s="420"/>
      <c r="P4" s="420"/>
      <c r="Q4" s="24"/>
      <c r="R4" s="25"/>
      <c r="S4" s="25"/>
      <c r="AD4" s="35"/>
      <c r="AE4" s="35"/>
      <c r="AJ4" s="35"/>
      <c r="AK4" s="35"/>
      <c r="AP4" s="27"/>
      <c r="AQ4" s="28"/>
      <c r="AR4" s="28"/>
      <c r="AS4" s="29"/>
      <c r="AT4" s="27"/>
      <c r="AU4" s="28"/>
      <c r="AV4" s="28"/>
      <c r="AW4" s="29"/>
      <c r="AX4" s="36"/>
      <c r="BA4" s="35"/>
      <c r="BB4" s="35"/>
    </row>
    <row r="5" spans="1:61" ht="25.5" customHeight="1" x14ac:dyDescent="0.15">
      <c r="B5" s="419" t="s">
        <v>64</v>
      </c>
      <c r="C5" s="419"/>
      <c r="D5" s="419"/>
      <c r="E5" s="442" t="s">
        <v>41</v>
      </c>
      <c r="F5" s="443"/>
      <c r="G5" s="443"/>
      <c r="H5" s="443"/>
      <c r="I5" s="443"/>
      <c r="J5" s="443"/>
      <c r="K5" s="443"/>
      <c r="L5" s="443"/>
      <c r="M5" s="443"/>
      <c r="N5" s="444" t="s">
        <v>42</v>
      </c>
      <c r="O5" s="444"/>
      <c r="P5" s="445"/>
      <c r="Q5" s="24"/>
      <c r="R5" s="25"/>
      <c r="S5" s="25"/>
      <c r="AD5" s="35"/>
      <c r="AE5" s="35"/>
      <c r="AJ5" s="35"/>
      <c r="AK5" s="35"/>
      <c r="AP5" s="30"/>
      <c r="AQ5" s="31"/>
      <c r="AR5" s="31"/>
      <c r="AS5" s="32"/>
      <c r="AT5" s="30"/>
      <c r="AU5" s="31"/>
      <c r="AV5" s="31"/>
      <c r="AW5" s="32"/>
      <c r="AX5" s="36"/>
      <c r="BA5" s="35"/>
      <c r="BB5" s="35"/>
    </row>
    <row r="6" spans="1:61" ht="14.25" thickBot="1" x14ac:dyDescent="0.2">
      <c r="B6" s="33"/>
      <c r="C6" s="33"/>
      <c r="D6" s="33"/>
      <c r="E6" s="33" t="s">
        <v>43</v>
      </c>
      <c r="F6" s="33"/>
      <c r="G6" s="33"/>
      <c r="H6" s="33"/>
      <c r="I6" s="33"/>
      <c r="J6" s="33"/>
      <c r="K6" s="33"/>
      <c r="L6" s="33"/>
      <c r="M6" s="33"/>
      <c r="N6" s="33"/>
      <c r="O6" s="33"/>
      <c r="P6" s="33"/>
      <c r="Q6" s="23"/>
      <c r="R6" s="33"/>
      <c r="S6" s="33"/>
      <c r="T6" s="2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BA6" s="33"/>
      <c r="BB6" s="33"/>
    </row>
    <row r="7" spans="1:61" ht="40.5" customHeight="1" thickBot="1" x14ac:dyDescent="0.2">
      <c r="B7" s="38" t="s">
        <v>44</v>
      </c>
      <c r="C7" s="39" t="s">
        <v>45</v>
      </c>
      <c r="D7" s="446" t="s">
        <v>46</v>
      </c>
      <c r="E7" s="447"/>
      <c r="F7" s="447"/>
      <c r="G7" s="447"/>
      <c r="H7" s="447"/>
      <c r="I7" s="448"/>
      <c r="J7" s="431" t="s">
        <v>47</v>
      </c>
      <c r="K7" s="432"/>
      <c r="L7" s="432"/>
      <c r="M7" s="432"/>
      <c r="N7" s="432"/>
      <c r="O7" s="432"/>
      <c r="P7" s="432"/>
      <c r="Q7" s="432"/>
      <c r="R7" s="432"/>
      <c r="S7" s="432"/>
      <c r="T7" s="432"/>
      <c r="U7" s="432"/>
      <c r="V7" s="432"/>
      <c r="W7" s="432"/>
      <c r="X7" s="432"/>
      <c r="Y7" s="433"/>
      <c r="Z7" s="431" t="s">
        <v>66</v>
      </c>
      <c r="AA7" s="432"/>
      <c r="AB7" s="432"/>
      <c r="AC7" s="432"/>
      <c r="AD7" s="432"/>
      <c r="AE7" s="432"/>
      <c r="AF7" s="449"/>
      <c r="AG7" s="449"/>
      <c r="AH7" s="449"/>
      <c r="AI7" s="449"/>
      <c r="AJ7" s="449"/>
      <c r="AK7" s="450"/>
      <c r="AL7" s="431" t="s">
        <v>48</v>
      </c>
      <c r="AM7" s="432"/>
      <c r="AN7" s="432"/>
      <c r="AO7" s="432"/>
      <c r="AP7" s="432"/>
      <c r="AQ7" s="433"/>
      <c r="AR7" s="431" t="s">
        <v>65</v>
      </c>
      <c r="AS7" s="434"/>
      <c r="AT7" s="434"/>
      <c r="AU7" s="435"/>
      <c r="AV7" s="431" t="s">
        <v>49</v>
      </c>
      <c r="AW7" s="432"/>
      <c r="AX7" s="432"/>
      <c r="AY7" s="432"/>
      <c r="AZ7" s="433"/>
      <c r="BA7" s="431" t="s">
        <v>67</v>
      </c>
      <c r="BB7" s="432"/>
      <c r="BC7" s="432"/>
      <c r="BD7" s="432"/>
      <c r="BE7" s="436"/>
    </row>
    <row r="8" spans="1:61" ht="10.5" customHeight="1" thickTop="1" x14ac:dyDescent="0.15">
      <c r="A8" s="34"/>
      <c r="B8" s="387">
        <v>44927</v>
      </c>
      <c r="C8" s="390" t="s">
        <v>50</v>
      </c>
      <c r="D8" s="40"/>
      <c r="E8" s="437"/>
      <c r="F8" s="437"/>
      <c r="G8" s="41" t="s">
        <v>51</v>
      </c>
      <c r="H8" s="393" t="s">
        <v>52</v>
      </c>
      <c r="I8" s="394"/>
      <c r="J8" s="421"/>
      <c r="K8" s="438"/>
      <c r="L8" s="438"/>
      <c r="M8" s="438"/>
      <c r="N8" s="438"/>
      <c r="O8" s="438"/>
      <c r="P8" s="438"/>
      <c r="Q8" s="438"/>
      <c r="R8" s="438"/>
      <c r="S8" s="438"/>
      <c r="T8" s="438"/>
      <c r="U8" s="438"/>
      <c r="V8" s="438"/>
      <c r="W8" s="438"/>
      <c r="X8" s="438"/>
      <c r="Y8" s="439"/>
      <c r="Z8" s="421"/>
      <c r="AA8" s="422"/>
      <c r="AB8" s="422"/>
      <c r="AC8" s="422"/>
      <c r="AD8" s="422"/>
      <c r="AE8" s="422"/>
      <c r="AF8" s="440"/>
      <c r="AG8" s="440"/>
      <c r="AH8" s="440"/>
      <c r="AI8" s="440"/>
      <c r="AJ8" s="440"/>
      <c r="AK8" s="441"/>
      <c r="AL8" s="421"/>
      <c r="AM8" s="422"/>
      <c r="AN8" s="422"/>
      <c r="AO8" s="422"/>
      <c r="AP8" s="422"/>
      <c r="AQ8" s="423"/>
      <c r="AR8" s="424"/>
      <c r="AS8" s="425"/>
      <c r="AT8" s="425"/>
      <c r="AU8" s="426"/>
      <c r="AV8" s="427"/>
      <c r="AW8" s="428"/>
      <c r="AX8" s="428"/>
      <c r="AY8" s="428"/>
      <c r="AZ8" s="429"/>
      <c r="BA8" s="427"/>
      <c r="BB8" s="428"/>
      <c r="BC8" s="428"/>
      <c r="BD8" s="428"/>
      <c r="BE8" s="430"/>
      <c r="BG8" s="22">
        <f>(E9-E8)*60+H9-H8</f>
        <v>0</v>
      </c>
    </row>
    <row r="9" spans="1:61" ht="10.5" customHeight="1" x14ac:dyDescent="0.15">
      <c r="B9" s="387"/>
      <c r="C9" s="390" t="str">
        <f>CHOOSE(WEEKDAY(B9),"日","月","火","水","木","金","土")</f>
        <v>土</v>
      </c>
      <c r="D9" s="42" t="s">
        <v>53</v>
      </c>
      <c r="E9" s="352"/>
      <c r="F9" s="352"/>
      <c r="G9" s="43" t="s">
        <v>51</v>
      </c>
      <c r="H9" s="353" t="s">
        <v>54</v>
      </c>
      <c r="I9" s="354"/>
      <c r="J9" s="397"/>
      <c r="K9" s="398"/>
      <c r="L9" s="398"/>
      <c r="M9" s="398"/>
      <c r="N9" s="398"/>
      <c r="O9" s="398"/>
      <c r="P9" s="398"/>
      <c r="Q9" s="398"/>
      <c r="R9" s="398"/>
      <c r="S9" s="398"/>
      <c r="T9" s="398"/>
      <c r="U9" s="398"/>
      <c r="V9" s="398"/>
      <c r="W9" s="398"/>
      <c r="X9" s="398"/>
      <c r="Y9" s="399"/>
      <c r="Z9" s="371"/>
      <c r="AA9" s="369"/>
      <c r="AB9" s="369"/>
      <c r="AC9" s="369"/>
      <c r="AD9" s="369"/>
      <c r="AE9" s="369"/>
      <c r="AF9" s="295"/>
      <c r="AG9" s="295"/>
      <c r="AH9" s="295"/>
      <c r="AI9" s="295"/>
      <c r="AJ9" s="295"/>
      <c r="AK9" s="296"/>
      <c r="AL9" s="371"/>
      <c r="AM9" s="369"/>
      <c r="AN9" s="369"/>
      <c r="AO9" s="369"/>
      <c r="AP9" s="369"/>
      <c r="AQ9" s="370"/>
      <c r="AR9" s="379"/>
      <c r="AS9" s="380"/>
      <c r="AT9" s="380"/>
      <c r="AU9" s="381"/>
      <c r="AV9" s="337"/>
      <c r="AW9" s="338"/>
      <c r="AX9" s="338"/>
      <c r="AY9" s="338"/>
      <c r="AZ9" s="339"/>
      <c r="BA9" s="337"/>
      <c r="BB9" s="338"/>
      <c r="BC9" s="338"/>
      <c r="BD9" s="338"/>
      <c r="BE9" s="343"/>
    </row>
    <row r="10" spans="1:61" ht="10.5" customHeight="1" x14ac:dyDescent="0.15">
      <c r="B10" s="387"/>
      <c r="C10" s="390" t="str">
        <f>CHOOSE(WEEKDAY(B10),"日","月","火","水","木","金","土")</f>
        <v>土</v>
      </c>
      <c r="D10" s="42"/>
      <c r="E10" s="352"/>
      <c r="F10" s="352"/>
      <c r="G10" s="43" t="s">
        <v>51</v>
      </c>
      <c r="H10" s="353" t="s">
        <v>54</v>
      </c>
      <c r="I10" s="354"/>
      <c r="J10" s="368"/>
      <c r="K10" s="369"/>
      <c r="L10" s="369"/>
      <c r="M10" s="369"/>
      <c r="N10" s="369"/>
      <c r="O10" s="369"/>
      <c r="P10" s="369"/>
      <c r="Q10" s="369"/>
      <c r="R10" s="369"/>
      <c r="S10" s="369"/>
      <c r="T10" s="369"/>
      <c r="U10" s="369"/>
      <c r="V10" s="369"/>
      <c r="W10" s="369"/>
      <c r="X10" s="369"/>
      <c r="Y10" s="370"/>
      <c r="Z10" s="368"/>
      <c r="AA10" s="369"/>
      <c r="AB10" s="369"/>
      <c r="AC10" s="369"/>
      <c r="AD10" s="369"/>
      <c r="AE10" s="369"/>
      <c r="AF10" s="295"/>
      <c r="AG10" s="295"/>
      <c r="AH10" s="295"/>
      <c r="AI10" s="295"/>
      <c r="AJ10" s="295"/>
      <c r="AK10" s="296"/>
      <c r="AL10" s="368"/>
      <c r="AM10" s="369"/>
      <c r="AN10" s="369"/>
      <c r="AO10" s="369"/>
      <c r="AP10" s="369"/>
      <c r="AQ10" s="370"/>
      <c r="AR10" s="368"/>
      <c r="AS10" s="363"/>
      <c r="AT10" s="363"/>
      <c r="AU10" s="364"/>
      <c r="AV10" s="337"/>
      <c r="AW10" s="338"/>
      <c r="AX10" s="338"/>
      <c r="AY10" s="338"/>
      <c r="AZ10" s="339"/>
      <c r="BA10" s="337"/>
      <c r="BB10" s="338"/>
      <c r="BC10" s="338"/>
      <c r="BD10" s="338"/>
      <c r="BE10" s="343"/>
      <c r="BG10" s="22">
        <f>(E11-E10)*60+H11-H10</f>
        <v>0</v>
      </c>
    </row>
    <row r="11" spans="1:61" ht="10.5" customHeight="1" x14ac:dyDescent="0.15">
      <c r="B11" s="387"/>
      <c r="C11" s="390" t="str">
        <f>CHOOSE(WEEKDAY(B11),"日","月","火","水","木","金","土")</f>
        <v>土</v>
      </c>
      <c r="D11" s="42" t="s">
        <v>53</v>
      </c>
      <c r="E11" s="352"/>
      <c r="F11" s="352"/>
      <c r="G11" s="43" t="s">
        <v>51</v>
      </c>
      <c r="H11" s="353" t="s">
        <v>54</v>
      </c>
      <c r="I11" s="354"/>
      <c r="J11" s="371"/>
      <c r="K11" s="369"/>
      <c r="L11" s="369"/>
      <c r="M11" s="369"/>
      <c r="N11" s="369"/>
      <c r="O11" s="369"/>
      <c r="P11" s="369"/>
      <c r="Q11" s="369"/>
      <c r="R11" s="369"/>
      <c r="S11" s="369"/>
      <c r="T11" s="369"/>
      <c r="U11" s="369"/>
      <c r="V11" s="369"/>
      <c r="W11" s="369"/>
      <c r="X11" s="369"/>
      <c r="Y11" s="370"/>
      <c r="Z11" s="371"/>
      <c r="AA11" s="369"/>
      <c r="AB11" s="369"/>
      <c r="AC11" s="369"/>
      <c r="AD11" s="369"/>
      <c r="AE11" s="369"/>
      <c r="AF11" s="295"/>
      <c r="AG11" s="295"/>
      <c r="AH11" s="295"/>
      <c r="AI11" s="295"/>
      <c r="AJ11" s="295"/>
      <c r="AK11" s="296"/>
      <c r="AL11" s="371"/>
      <c r="AM11" s="369"/>
      <c r="AN11" s="369"/>
      <c r="AO11" s="369"/>
      <c r="AP11" s="369"/>
      <c r="AQ11" s="370"/>
      <c r="AR11" s="372"/>
      <c r="AS11" s="363"/>
      <c r="AT11" s="363"/>
      <c r="AU11" s="364"/>
      <c r="AV11" s="337"/>
      <c r="AW11" s="338"/>
      <c r="AX11" s="338"/>
      <c r="AY11" s="338"/>
      <c r="AZ11" s="339"/>
      <c r="BA11" s="337"/>
      <c r="BB11" s="338"/>
      <c r="BC11" s="338"/>
      <c r="BD11" s="338"/>
      <c r="BE11" s="343"/>
    </row>
    <row r="12" spans="1:61" ht="10.5" customHeight="1" x14ac:dyDescent="0.15">
      <c r="B12" s="387"/>
      <c r="C12" s="390" t="str">
        <f>CHOOSE(WEEKDAY(B12),"日","月","火","水","木","金","土")</f>
        <v>土</v>
      </c>
      <c r="D12" s="42"/>
      <c r="E12" s="352"/>
      <c r="F12" s="352"/>
      <c r="G12" s="43" t="s">
        <v>51</v>
      </c>
      <c r="H12" s="353" t="s">
        <v>54</v>
      </c>
      <c r="I12" s="354"/>
      <c r="J12" s="355"/>
      <c r="K12" s="356"/>
      <c r="L12" s="356"/>
      <c r="M12" s="356"/>
      <c r="N12" s="356"/>
      <c r="O12" s="356"/>
      <c r="P12" s="356"/>
      <c r="Q12" s="356"/>
      <c r="R12" s="356"/>
      <c r="S12" s="356"/>
      <c r="T12" s="356"/>
      <c r="U12" s="356"/>
      <c r="V12" s="356"/>
      <c r="W12" s="356"/>
      <c r="X12" s="356"/>
      <c r="Y12" s="357"/>
      <c r="Z12" s="355"/>
      <c r="AA12" s="356"/>
      <c r="AB12" s="356"/>
      <c r="AC12" s="356"/>
      <c r="AD12" s="356"/>
      <c r="AE12" s="356"/>
      <c r="AF12" s="287"/>
      <c r="AG12" s="287"/>
      <c r="AH12" s="287"/>
      <c r="AI12" s="287"/>
      <c r="AJ12" s="287"/>
      <c r="AK12" s="288"/>
      <c r="AL12" s="355"/>
      <c r="AM12" s="356"/>
      <c r="AN12" s="356"/>
      <c r="AO12" s="356"/>
      <c r="AP12" s="356"/>
      <c r="AQ12" s="357"/>
      <c r="AR12" s="355"/>
      <c r="AS12" s="363"/>
      <c r="AT12" s="363"/>
      <c r="AU12" s="364"/>
      <c r="AV12" s="337"/>
      <c r="AW12" s="338"/>
      <c r="AX12" s="338"/>
      <c r="AY12" s="338"/>
      <c r="AZ12" s="339"/>
      <c r="BA12" s="337"/>
      <c r="BB12" s="338"/>
      <c r="BC12" s="338"/>
      <c r="BD12" s="338"/>
      <c r="BE12" s="343"/>
      <c r="BG12" s="22">
        <f>(E13-E12)*60+H13-H12</f>
        <v>0</v>
      </c>
    </row>
    <row r="13" spans="1:61" ht="10.5" customHeight="1" x14ac:dyDescent="0.15">
      <c r="B13" s="388"/>
      <c r="C13" s="391" t="str">
        <f>CHOOSE(WEEKDAY(B13),"日","月","火","水","木","金","土")</f>
        <v>土</v>
      </c>
      <c r="D13" s="44" t="s">
        <v>53</v>
      </c>
      <c r="E13" s="345"/>
      <c r="F13" s="345"/>
      <c r="G13" s="45" t="s">
        <v>51</v>
      </c>
      <c r="H13" s="346" t="s">
        <v>54</v>
      </c>
      <c r="I13" s="347"/>
      <c r="J13" s="358"/>
      <c r="K13" s="359"/>
      <c r="L13" s="359"/>
      <c r="M13" s="359"/>
      <c r="N13" s="359"/>
      <c r="O13" s="359"/>
      <c r="P13" s="359"/>
      <c r="Q13" s="359"/>
      <c r="R13" s="359"/>
      <c r="S13" s="359"/>
      <c r="T13" s="359"/>
      <c r="U13" s="359"/>
      <c r="V13" s="359"/>
      <c r="W13" s="359"/>
      <c r="X13" s="359"/>
      <c r="Y13" s="360"/>
      <c r="Z13" s="358"/>
      <c r="AA13" s="359"/>
      <c r="AB13" s="359"/>
      <c r="AC13" s="359"/>
      <c r="AD13" s="359"/>
      <c r="AE13" s="359"/>
      <c r="AF13" s="361"/>
      <c r="AG13" s="361"/>
      <c r="AH13" s="361"/>
      <c r="AI13" s="361"/>
      <c r="AJ13" s="361"/>
      <c r="AK13" s="362"/>
      <c r="AL13" s="358"/>
      <c r="AM13" s="359"/>
      <c r="AN13" s="359"/>
      <c r="AO13" s="359"/>
      <c r="AP13" s="359"/>
      <c r="AQ13" s="360"/>
      <c r="AR13" s="365"/>
      <c r="AS13" s="366"/>
      <c r="AT13" s="366"/>
      <c r="AU13" s="367"/>
      <c r="AV13" s="340"/>
      <c r="AW13" s="341"/>
      <c r="AX13" s="341"/>
      <c r="AY13" s="341"/>
      <c r="AZ13" s="342"/>
      <c r="BA13" s="340"/>
      <c r="BB13" s="341"/>
      <c r="BC13" s="341"/>
      <c r="BD13" s="341"/>
      <c r="BE13" s="344"/>
      <c r="BG13" s="22">
        <f>SUM(BG8:BG12)</f>
        <v>0</v>
      </c>
      <c r="BH13" s="56">
        <f>INT(BG13/60)</f>
        <v>0</v>
      </c>
      <c r="BI13" s="57" t="str">
        <f>IFERROR(IF(BG13-BH13*60=0,"",BG13-BH13*60),"")</f>
        <v/>
      </c>
    </row>
    <row r="14" spans="1:61" ht="10.5" customHeight="1" x14ac:dyDescent="0.15">
      <c r="A14" s="34"/>
      <c r="B14" s="386">
        <v>44928</v>
      </c>
      <c r="C14" s="389" t="s">
        <v>55</v>
      </c>
      <c r="D14" s="46"/>
      <c r="E14" s="392"/>
      <c r="F14" s="392"/>
      <c r="G14" s="47" t="s">
        <v>51</v>
      </c>
      <c r="H14" s="393" t="s">
        <v>52</v>
      </c>
      <c r="I14" s="394"/>
      <c r="J14" s="373"/>
      <c r="K14" s="395"/>
      <c r="L14" s="395"/>
      <c r="M14" s="395"/>
      <c r="N14" s="395"/>
      <c r="O14" s="395"/>
      <c r="P14" s="395"/>
      <c r="Q14" s="395"/>
      <c r="R14" s="395"/>
      <c r="S14" s="395"/>
      <c r="T14" s="395"/>
      <c r="U14" s="395"/>
      <c r="V14" s="395"/>
      <c r="W14" s="395"/>
      <c r="X14" s="395"/>
      <c r="Y14" s="396"/>
      <c r="Z14" s="373"/>
      <c r="AA14" s="374"/>
      <c r="AB14" s="374"/>
      <c r="AC14" s="374"/>
      <c r="AD14" s="374"/>
      <c r="AE14" s="374"/>
      <c r="AF14" s="326"/>
      <c r="AG14" s="326"/>
      <c r="AH14" s="326"/>
      <c r="AI14" s="326"/>
      <c r="AJ14" s="326"/>
      <c r="AK14" s="327"/>
      <c r="AL14" s="373"/>
      <c r="AM14" s="374"/>
      <c r="AN14" s="374"/>
      <c r="AO14" s="374"/>
      <c r="AP14" s="374"/>
      <c r="AQ14" s="375"/>
      <c r="AR14" s="376"/>
      <c r="AS14" s="377"/>
      <c r="AT14" s="377"/>
      <c r="AU14" s="378"/>
      <c r="AV14" s="382"/>
      <c r="AW14" s="383"/>
      <c r="AX14" s="383"/>
      <c r="AY14" s="383"/>
      <c r="AZ14" s="384"/>
      <c r="BA14" s="382"/>
      <c r="BB14" s="383"/>
      <c r="BC14" s="383"/>
      <c r="BD14" s="383"/>
      <c r="BE14" s="385"/>
      <c r="BG14" s="22">
        <f>(E15-E14)*60+H15-H14</f>
        <v>0</v>
      </c>
    </row>
    <row r="15" spans="1:61" ht="10.5" customHeight="1" x14ac:dyDescent="0.15">
      <c r="B15" s="387"/>
      <c r="C15" s="390" t="str">
        <f>CHOOSE(WEEKDAY(B15),"日","月","火","水","木","金","土")</f>
        <v>土</v>
      </c>
      <c r="D15" s="42" t="s">
        <v>53</v>
      </c>
      <c r="E15" s="352"/>
      <c r="F15" s="352"/>
      <c r="G15" s="43" t="s">
        <v>51</v>
      </c>
      <c r="H15" s="353" t="s">
        <v>54</v>
      </c>
      <c r="I15" s="354"/>
      <c r="J15" s="397"/>
      <c r="K15" s="398"/>
      <c r="L15" s="398"/>
      <c r="M15" s="398"/>
      <c r="N15" s="398"/>
      <c r="O15" s="398"/>
      <c r="P15" s="398"/>
      <c r="Q15" s="398"/>
      <c r="R15" s="398"/>
      <c r="S15" s="398"/>
      <c r="T15" s="398"/>
      <c r="U15" s="398"/>
      <c r="V15" s="398"/>
      <c r="W15" s="398"/>
      <c r="X15" s="398"/>
      <c r="Y15" s="399"/>
      <c r="Z15" s="371"/>
      <c r="AA15" s="369"/>
      <c r="AB15" s="369"/>
      <c r="AC15" s="369"/>
      <c r="AD15" s="369"/>
      <c r="AE15" s="369"/>
      <c r="AF15" s="295"/>
      <c r="AG15" s="295"/>
      <c r="AH15" s="295"/>
      <c r="AI15" s="295"/>
      <c r="AJ15" s="295"/>
      <c r="AK15" s="296"/>
      <c r="AL15" s="371"/>
      <c r="AM15" s="369"/>
      <c r="AN15" s="369"/>
      <c r="AO15" s="369"/>
      <c r="AP15" s="369"/>
      <c r="AQ15" s="370"/>
      <c r="AR15" s="379"/>
      <c r="AS15" s="380"/>
      <c r="AT15" s="380"/>
      <c r="AU15" s="381"/>
      <c r="AV15" s="337"/>
      <c r="AW15" s="338"/>
      <c r="AX15" s="338"/>
      <c r="AY15" s="338"/>
      <c r="AZ15" s="339"/>
      <c r="BA15" s="337"/>
      <c r="BB15" s="338"/>
      <c r="BC15" s="338"/>
      <c r="BD15" s="338"/>
      <c r="BE15" s="343"/>
    </row>
    <row r="16" spans="1:61" ht="10.5" customHeight="1" x14ac:dyDescent="0.15">
      <c r="B16" s="387"/>
      <c r="C16" s="390" t="str">
        <f>CHOOSE(WEEKDAY(B16),"日","月","火","水","木","金","土")</f>
        <v>土</v>
      </c>
      <c r="D16" s="42"/>
      <c r="E16" s="352"/>
      <c r="F16" s="352"/>
      <c r="G16" s="43" t="s">
        <v>51</v>
      </c>
      <c r="H16" s="353" t="s">
        <v>54</v>
      </c>
      <c r="I16" s="354"/>
      <c r="J16" s="368"/>
      <c r="K16" s="369"/>
      <c r="L16" s="369"/>
      <c r="M16" s="369"/>
      <c r="N16" s="369"/>
      <c r="O16" s="369"/>
      <c r="P16" s="369"/>
      <c r="Q16" s="369"/>
      <c r="R16" s="369"/>
      <c r="S16" s="369"/>
      <c r="T16" s="369"/>
      <c r="U16" s="369"/>
      <c r="V16" s="369"/>
      <c r="W16" s="369"/>
      <c r="X16" s="369"/>
      <c r="Y16" s="370"/>
      <c r="Z16" s="368"/>
      <c r="AA16" s="369"/>
      <c r="AB16" s="369"/>
      <c r="AC16" s="369"/>
      <c r="AD16" s="369"/>
      <c r="AE16" s="369"/>
      <c r="AF16" s="295"/>
      <c r="AG16" s="295"/>
      <c r="AH16" s="295"/>
      <c r="AI16" s="295"/>
      <c r="AJ16" s="295"/>
      <c r="AK16" s="296"/>
      <c r="AL16" s="368"/>
      <c r="AM16" s="369"/>
      <c r="AN16" s="369"/>
      <c r="AO16" s="369"/>
      <c r="AP16" s="369"/>
      <c r="AQ16" s="370"/>
      <c r="AR16" s="368"/>
      <c r="AS16" s="363"/>
      <c r="AT16" s="363"/>
      <c r="AU16" s="364"/>
      <c r="AV16" s="337"/>
      <c r="AW16" s="338"/>
      <c r="AX16" s="338"/>
      <c r="AY16" s="338"/>
      <c r="AZ16" s="339"/>
      <c r="BA16" s="337"/>
      <c r="BB16" s="338"/>
      <c r="BC16" s="338"/>
      <c r="BD16" s="338"/>
      <c r="BE16" s="343"/>
      <c r="BG16" s="22">
        <f>(E17-E16)*60+H17-H16</f>
        <v>0</v>
      </c>
    </row>
    <row r="17" spans="1:61" ht="10.5" customHeight="1" x14ac:dyDescent="0.15">
      <c r="B17" s="387"/>
      <c r="C17" s="390" t="str">
        <f>CHOOSE(WEEKDAY(B17),"日","月","火","水","木","金","土")</f>
        <v>土</v>
      </c>
      <c r="D17" s="42" t="s">
        <v>53</v>
      </c>
      <c r="E17" s="352"/>
      <c r="F17" s="352"/>
      <c r="G17" s="43" t="s">
        <v>51</v>
      </c>
      <c r="H17" s="353" t="s">
        <v>54</v>
      </c>
      <c r="I17" s="354"/>
      <c r="J17" s="371"/>
      <c r="K17" s="369"/>
      <c r="L17" s="369"/>
      <c r="M17" s="369"/>
      <c r="N17" s="369"/>
      <c r="O17" s="369"/>
      <c r="P17" s="369"/>
      <c r="Q17" s="369"/>
      <c r="R17" s="369"/>
      <c r="S17" s="369"/>
      <c r="T17" s="369"/>
      <c r="U17" s="369"/>
      <c r="V17" s="369"/>
      <c r="W17" s="369"/>
      <c r="X17" s="369"/>
      <c r="Y17" s="370"/>
      <c r="Z17" s="371"/>
      <c r="AA17" s="369"/>
      <c r="AB17" s="369"/>
      <c r="AC17" s="369"/>
      <c r="AD17" s="369"/>
      <c r="AE17" s="369"/>
      <c r="AF17" s="295"/>
      <c r="AG17" s="295"/>
      <c r="AH17" s="295"/>
      <c r="AI17" s="295"/>
      <c r="AJ17" s="295"/>
      <c r="AK17" s="296"/>
      <c r="AL17" s="371"/>
      <c r="AM17" s="369"/>
      <c r="AN17" s="369"/>
      <c r="AO17" s="369"/>
      <c r="AP17" s="369"/>
      <c r="AQ17" s="370"/>
      <c r="AR17" s="372"/>
      <c r="AS17" s="363"/>
      <c r="AT17" s="363"/>
      <c r="AU17" s="364"/>
      <c r="AV17" s="337"/>
      <c r="AW17" s="338"/>
      <c r="AX17" s="338"/>
      <c r="AY17" s="338"/>
      <c r="AZ17" s="339"/>
      <c r="BA17" s="337"/>
      <c r="BB17" s="338"/>
      <c r="BC17" s="338"/>
      <c r="BD17" s="338"/>
      <c r="BE17" s="343"/>
    </row>
    <row r="18" spans="1:61" ht="10.5" customHeight="1" x14ac:dyDescent="0.15">
      <c r="B18" s="387"/>
      <c r="C18" s="390" t="str">
        <f>CHOOSE(WEEKDAY(B18),"日","月","火","水","木","金","土")</f>
        <v>土</v>
      </c>
      <c r="D18" s="42"/>
      <c r="E18" s="352"/>
      <c r="F18" s="352"/>
      <c r="G18" s="43" t="s">
        <v>51</v>
      </c>
      <c r="H18" s="353" t="s">
        <v>54</v>
      </c>
      <c r="I18" s="354"/>
      <c r="J18" s="355"/>
      <c r="K18" s="356"/>
      <c r="L18" s="356"/>
      <c r="M18" s="356"/>
      <c r="N18" s="356"/>
      <c r="O18" s="356"/>
      <c r="P18" s="356"/>
      <c r="Q18" s="356"/>
      <c r="R18" s="356"/>
      <c r="S18" s="356"/>
      <c r="T18" s="356"/>
      <c r="U18" s="356"/>
      <c r="V18" s="356"/>
      <c r="W18" s="356"/>
      <c r="X18" s="356"/>
      <c r="Y18" s="357"/>
      <c r="Z18" s="355"/>
      <c r="AA18" s="356"/>
      <c r="AB18" s="356"/>
      <c r="AC18" s="356"/>
      <c r="AD18" s="356"/>
      <c r="AE18" s="356"/>
      <c r="AF18" s="287"/>
      <c r="AG18" s="287"/>
      <c r="AH18" s="287"/>
      <c r="AI18" s="287"/>
      <c r="AJ18" s="287"/>
      <c r="AK18" s="288"/>
      <c r="AL18" s="355"/>
      <c r="AM18" s="356"/>
      <c r="AN18" s="356"/>
      <c r="AO18" s="356"/>
      <c r="AP18" s="356"/>
      <c r="AQ18" s="357"/>
      <c r="AR18" s="355"/>
      <c r="AS18" s="363"/>
      <c r="AT18" s="363"/>
      <c r="AU18" s="364"/>
      <c r="AV18" s="337"/>
      <c r="AW18" s="338"/>
      <c r="AX18" s="338"/>
      <c r="AY18" s="338"/>
      <c r="AZ18" s="339"/>
      <c r="BA18" s="337"/>
      <c r="BB18" s="338"/>
      <c r="BC18" s="338"/>
      <c r="BD18" s="338"/>
      <c r="BE18" s="343"/>
      <c r="BG18" s="22">
        <f>(E19-E18)*60+H19-H18</f>
        <v>0</v>
      </c>
    </row>
    <row r="19" spans="1:61" ht="10.5" customHeight="1" x14ac:dyDescent="0.15">
      <c r="B19" s="388"/>
      <c r="C19" s="391" t="str">
        <f>CHOOSE(WEEKDAY(B19),"日","月","火","水","木","金","土")</f>
        <v>土</v>
      </c>
      <c r="D19" s="44" t="s">
        <v>53</v>
      </c>
      <c r="E19" s="345"/>
      <c r="F19" s="345"/>
      <c r="G19" s="45" t="s">
        <v>51</v>
      </c>
      <c r="H19" s="346" t="s">
        <v>54</v>
      </c>
      <c r="I19" s="347"/>
      <c r="J19" s="358"/>
      <c r="K19" s="359"/>
      <c r="L19" s="359"/>
      <c r="M19" s="359"/>
      <c r="N19" s="359"/>
      <c r="O19" s="359"/>
      <c r="P19" s="359"/>
      <c r="Q19" s="359"/>
      <c r="R19" s="359"/>
      <c r="S19" s="359"/>
      <c r="T19" s="359"/>
      <c r="U19" s="359"/>
      <c r="V19" s="359"/>
      <c r="W19" s="359"/>
      <c r="X19" s="359"/>
      <c r="Y19" s="360"/>
      <c r="Z19" s="358"/>
      <c r="AA19" s="359"/>
      <c r="AB19" s="359"/>
      <c r="AC19" s="359"/>
      <c r="AD19" s="359"/>
      <c r="AE19" s="359"/>
      <c r="AF19" s="361"/>
      <c r="AG19" s="361"/>
      <c r="AH19" s="361"/>
      <c r="AI19" s="361"/>
      <c r="AJ19" s="361"/>
      <c r="AK19" s="362"/>
      <c r="AL19" s="358"/>
      <c r="AM19" s="359"/>
      <c r="AN19" s="359"/>
      <c r="AO19" s="359"/>
      <c r="AP19" s="359"/>
      <c r="AQ19" s="360"/>
      <c r="AR19" s="365"/>
      <c r="AS19" s="366"/>
      <c r="AT19" s="366"/>
      <c r="AU19" s="367"/>
      <c r="AV19" s="340"/>
      <c r="AW19" s="341"/>
      <c r="AX19" s="341"/>
      <c r="AY19" s="341"/>
      <c r="AZ19" s="342"/>
      <c r="BA19" s="340"/>
      <c r="BB19" s="341"/>
      <c r="BC19" s="341"/>
      <c r="BD19" s="341"/>
      <c r="BE19" s="344"/>
      <c r="BG19" s="22">
        <f>SUM(BG14:BG18)</f>
        <v>0</v>
      </c>
      <c r="BH19" s="56">
        <f>INT(BG19/60)</f>
        <v>0</v>
      </c>
      <c r="BI19" s="57" t="str">
        <f>IFERROR(IF(BG19-BH19*60=0,"",BG19-BH19*60),"")</f>
        <v/>
      </c>
    </row>
    <row r="20" spans="1:61" ht="10.5" customHeight="1" x14ac:dyDescent="0.15">
      <c r="A20" s="34"/>
      <c r="B20" s="386">
        <v>44929</v>
      </c>
      <c r="C20" s="389" t="s">
        <v>56</v>
      </c>
      <c r="D20" s="46"/>
      <c r="E20" s="392"/>
      <c r="F20" s="392"/>
      <c r="G20" s="47" t="s">
        <v>51</v>
      </c>
      <c r="H20" s="393" t="s">
        <v>52</v>
      </c>
      <c r="I20" s="394"/>
      <c r="J20" s="373"/>
      <c r="K20" s="395"/>
      <c r="L20" s="395"/>
      <c r="M20" s="395"/>
      <c r="N20" s="395"/>
      <c r="O20" s="395"/>
      <c r="P20" s="395"/>
      <c r="Q20" s="395"/>
      <c r="R20" s="395"/>
      <c r="S20" s="395"/>
      <c r="T20" s="395"/>
      <c r="U20" s="395"/>
      <c r="V20" s="395"/>
      <c r="W20" s="395"/>
      <c r="X20" s="395"/>
      <c r="Y20" s="396"/>
      <c r="Z20" s="373"/>
      <c r="AA20" s="374"/>
      <c r="AB20" s="374"/>
      <c r="AC20" s="374"/>
      <c r="AD20" s="374"/>
      <c r="AE20" s="374"/>
      <c r="AF20" s="326"/>
      <c r="AG20" s="326"/>
      <c r="AH20" s="326"/>
      <c r="AI20" s="326"/>
      <c r="AJ20" s="326"/>
      <c r="AK20" s="327"/>
      <c r="AL20" s="373"/>
      <c r="AM20" s="374"/>
      <c r="AN20" s="374"/>
      <c r="AO20" s="374"/>
      <c r="AP20" s="374"/>
      <c r="AQ20" s="375"/>
      <c r="AR20" s="376"/>
      <c r="AS20" s="377"/>
      <c r="AT20" s="377"/>
      <c r="AU20" s="378"/>
      <c r="AV20" s="382"/>
      <c r="AW20" s="383"/>
      <c r="AX20" s="383"/>
      <c r="AY20" s="383"/>
      <c r="AZ20" s="384"/>
      <c r="BA20" s="382"/>
      <c r="BB20" s="383"/>
      <c r="BC20" s="383"/>
      <c r="BD20" s="383"/>
      <c r="BE20" s="385"/>
      <c r="BG20" s="22">
        <f>(E21-E20)*60+H21-H20</f>
        <v>0</v>
      </c>
    </row>
    <row r="21" spans="1:61" ht="10.5" customHeight="1" x14ac:dyDescent="0.15">
      <c r="B21" s="387"/>
      <c r="C21" s="390" t="str">
        <f>CHOOSE(WEEKDAY(B21),"日","月","火","水","木","金","土")</f>
        <v>土</v>
      </c>
      <c r="D21" s="42" t="s">
        <v>53</v>
      </c>
      <c r="E21" s="352"/>
      <c r="F21" s="352"/>
      <c r="G21" s="43" t="s">
        <v>51</v>
      </c>
      <c r="H21" s="353">
        <v>0</v>
      </c>
      <c r="I21" s="354"/>
      <c r="J21" s="397"/>
      <c r="K21" s="398"/>
      <c r="L21" s="398"/>
      <c r="M21" s="398"/>
      <c r="N21" s="398"/>
      <c r="O21" s="398"/>
      <c r="P21" s="398"/>
      <c r="Q21" s="398"/>
      <c r="R21" s="398"/>
      <c r="S21" s="398"/>
      <c r="T21" s="398"/>
      <c r="U21" s="398"/>
      <c r="V21" s="398"/>
      <c r="W21" s="398"/>
      <c r="X21" s="398"/>
      <c r="Y21" s="399"/>
      <c r="Z21" s="371"/>
      <c r="AA21" s="369"/>
      <c r="AB21" s="369"/>
      <c r="AC21" s="369"/>
      <c r="AD21" s="369"/>
      <c r="AE21" s="369"/>
      <c r="AF21" s="295"/>
      <c r="AG21" s="295"/>
      <c r="AH21" s="295"/>
      <c r="AI21" s="295"/>
      <c r="AJ21" s="295"/>
      <c r="AK21" s="296"/>
      <c r="AL21" s="371"/>
      <c r="AM21" s="369"/>
      <c r="AN21" s="369"/>
      <c r="AO21" s="369"/>
      <c r="AP21" s="369"/>
      <c r="AQ21" s="370"/>
      <c r="AR21" s="379"/>
      <c r="AS21" s="380"/>
      <c r="AT21" s="380"/>
      <c r="AU21" s="381"/>
      <c r="AV21" s="337"/>
      <c r="AW21" s="338"/>
      <c r="AX21" s="338"/>
      <c r="AY21" s="338"/>
      <c r="AZ21" s="339"/>
      <c r="BA21" s="337"/>
      <c r="BB21" s="338"/>
      <c r="BC21" s="338"/>
      <c r="BD21" s="338"/>
      <c r="BE21" s="343"/>
    </row>
    <row r="22" spans="1:61" ht="10.5" customHeight="1" x14ac:dyDescent="0.15">
      <c r="B22" s="387"/>
      <c r="C22" s="390" t="str">
        <f>CHOOSE(WEEKDAY(B22),"日","月","火","水","木","金","土")</f>
        <v>土</v>
      </c>
      <c r="D22" s="42"/>
      <c r="E22" s="352"/>
      <c r="F22" s="352"/>
      <c r="G22" s="43" t="s">
        <v>51</v>
      </c>
      <c r="H22" s="353" t="s">
        <v>54</v>
      </c>
      <c r="I22" s="354"/>
      <c r="J22" s="368"/>
      <c r="K22" s="369"/>
      <c r="L22" s="369"/>
      <c r="M22" s="369"/>
      <c r="N22" s="369"/>
      <c r="O22" s="369"/>
      <c r="P22" s="369"/>
      <c r="Q22" s="369"/>
      <c r="R22" s="369"/>
      <c r="S22" s="369"/>
      <c r="T22" s="369"/>
      <c r="U22" s="369"/>
      <c r="V22" s="369"/>
      <c r="W22" s="369"/>
      <c r="X22" s="369"/>
      <c r="Y22" s="370"/>
      <c r="Z22" s="368"/>
      <c r="AA22" s="369"/>
      <c r="AB22" s="369"/>
      <c r="AC22" s="369"/>
      <c r="AD22" s="369"/>
      <c r="AE22" s="369"/>
      <c r="AF22" s="295"/>
      <c r="AG22" s="295"/>
      <c r="AH22" s="295"/>
      <c r="AI22" s="295"/>
      <c r="AJ22" s="295"/>
      <c r="AK22" s="296"/>
      <c r="AL22" s="368"/>
      <c r="AM22" s="369"/>
      <c r="AN22" s="369"/>
      <c r="AO22" s="369"/>
      <c r="AP22" s="369"/>
      <c r="AQ22" s="370"/>
      <c r="AR22" s="368"/>
      <c r="AS22" s="363"/>
      <c r="AT22" s="363"/>
      <c r="AU22" s="364"/>
      <c r="AV22" s="337"/>
      <c r="AW22" s="338"/>
      <c r="AX22" s="338"/>
      <c r="AY22" s="338"/>
      <c r="AZ22" s="339"/>
      <c r="BA22" s="337"/>
      <c r="BB22" s="338"/>
      <c r="BC22" s="338"/>
      <c r="BD22" s="338"/>
      <c r="BE22" s="343"/>
      <c r="BG22" s="22">
        <f>(E23-E22)*60+H23-H22</f>
        <v>0</v>
      </c>
    </row>
    <row r="23" spans="1:61" ht="10.5" customHeight="1" x14ac:dyDescent="0.15">
      <c r="B23" s="387"/>
      <c r="C23" s="390" t="str">
        <f>CHOOSE(WEEKDAY(B23),"日","月","火","水","木","金","土")</f>
        <v>土</v>
      </c>
      <c r="D23" s="42" t="s">
        <v>53</v>
      </c>
      <c r="E23" s="352"/>
      <c r="F23" s="352"/>
      <c r="G23" s="43" t="s">
        <v>51</v>
      </c>
      <c r="H23" s="353" t="s">
        <v>54</v>
      </c>
      <c r="I23" s="354"/>
      <c r="J23" s="371"/>
      <c r="K23" s="369"/>
      <c r="L23" s="369"/>
      <c r="M23" s="369"/>
      <c r="N23" s="369"/>
      <c r="O23" s="369"/>
      <c r="P23" s="369"/>
      <c r="Q23" s="369"/>
      <c r="R23" s="369"/>
      <c r="S23" s="369"/>
      <c r="T23" s="369"/>
      <c r="U23" s="369"/>
      <c r="V23" s="369"/>
      <c r="W23" s="369"/>
      <c r="X23" s="369"/>
      <c r="Y23" s="370"/>
      <c r="Z23" s="371"/>
      <c r="AA23" s="369"/>
      <c r="AB23" s="369"/>
      <c r="AC23" s="369"/>
      <c r="AD23" s="369"/>
      <c r="AE23" s="369"/>
      <c r="AF23" s="295"/>
      <c r="AG23" s="295"/>
      <c r="AH23" s="295"/>
      <c r="AI23" s="295"/>
      <c r="AJ23" s="295"/>
      <c r="AK23" s="296"/>
      <c r="AL23" s="371"/>
      <c r="AM23" s="369"/>
      <c r="AN23" s="369"/>
      <c r="AO23" s="369"/>
      <c r="AP23" s="369"/>
      <c r="AQ23" s="370"/>
      <c r="AR23" s="372"/>
      <c r="AS23" s="363"/>
      <c r="AT23" s="363"/>
      <c r="AU23" s="364"/>
      <c r="AV23" s="337"/>
      <c r="AW23" s="338"/>
      <c r="AX23" s="338"/>
      <c r="AY23" s="338"/>
      <c r="AZ23" s="339"/>
      <c r="BA23" s="337"/>
      <c r="BB23" s="338"/>
      <c r="BC23" s="338"/>
      <c r="BD23" s="338"/>
      <c r="BE23" s="343"/>
    </row>
    <row r="24" spans="1:61" ht="10.5" customHeight="1" x14ac:dyDescent="0.15">
      <c r="B24" s="387"/>
      <c r="C24" s="390" t="str">
        <f>CHOOSE(WEEKDAY(B24),"日","月","火","水","木","金","土")</f>
        <v>土</v>
      </c>
      <c r="D24" s="42"/>
      <c r="E24" s="352"/>
      <c r="F24" s="352"/>
      <c r="G24" s="43" t="s">
        <v>51</v>
      </c>
      <c r="H24" s="353" t="s">
        <v>54</v>
      </c>
      <c r="I24" s="354"/>
      <c r="J24" s="355"/>
      <c r="K24" s="356"/>
      <c r="L24" s="356"/>
      <c r="M24" s="356"/>
      <c r="N24" s="356"/>
      <c r="O24" s="356"/>
      <c r="P24" s="356"/>
      <c r="Q24" s="356"/>
      <c r="R24" s="356"/>
      <c r="S24" s="356"/>
      <c r="T24" s="356"/>
      <c r="U24" s="356"/>
      <c r="V24" s="356"/>
      <c r="W24" s="356"/>
      <c r="X24" s="356"/>
      <c r="Y24" s="357"/>
      <c r="Z24" s="355"/>
      <c r="AA24" s="356"/>
      <c r="AB24" s="356"/>
      <c r="AC24" s="356"/>
      <c r="AD24" s="356"/>
      <c r="AE24" s="356"/>
      <c r="AF24" s="287"/>
      <c r="AG24" s="287"/>
      <c r="AH24" s="287"/>
      <c r="AI24" s="287"/>
      <c r="AJ24" s="287"/>
      <c r="AK24" s="288"/>
      <c r="AL24" s="355"/>
      <c r="AM24" s="356"/>
      <c r="AN24" s="356"/>
      <c r="AO24" s="356"/>
      <c r="AP24" s="356"/>
      <c r="AQ24" s="357"/>
      <c r="AR24" s="355"/>
      <c r="AS24" s="363"/>
      <c r="AT24" s="363"/>
      <c r="AU24" s="364"/>
      <c r="AV24" s="337"/>
      <c r="AW24" s="338"/>
      <c r="AX24" s="338"/>
      <c r="AY24" s="338"/>
      <c r="AZ24" s="339"/>
      <c r="BA24" s="337"/>
      <c r="BB24" s="338"/>
      <c r="BC24" s="338"/>
      <c r="BD24" s="338"/>
      <c r="BE24" s="343"/>
      <c r="BG24" s="22">
        <f>(E25-E24)*60+H25-H24</f>
        <v>0</v>
      </c>
    </row>
    <row r="25" spans="1:61" ht="10.5" customHeight="1" x14ac:dyDescent="0.15">
      <c r="B25" s="388"/>
      <c r="C25" s="391" t="str">
        <f>CHOOSE(WEEKDAY(B25),"日","月","火","水","木","金","土")</f>
        <v>土</v>
      </c>
      <c r="D25" s="44" t="s">
        <v>53</v>
      </c>
      <c r="E25" s="345"/>
      <c r="F25" s="345"/>
      <c r="G25" s="45" t="s">
        <v>51</v>
      </c>
      <c r="H25" s="346" t="s">
        <v>54</v>
      </c>
      <c r="I25" s="347"/>
      <c r="J25" s="358"/>
      <c r="K25" s="359"/>
      <c r="L25" s="359"/>
      <c r="M25" s="359"/>
      <c r="N25" s="359"/>
      <c r="O25" s="359"/>
      <c r="P25" s="359"/>
      <c r="Q25" s="359"/>
      <c r="R25" s="359"/>
      <c r="S25" s="359"/>
      <c r="T25" s="359"/>
      <c r="U25" s="359"/>
      <c r="V25" s="359"/>
      <c r="W25" s="359"/>
      <c r="X25" s="359"/>
      <c r="Y25" s="360"/>
      <c r="Z25" s="358"/>
      <c r="AA25" s="359"/>
      <c r="AB25" s="359"/>
      <c r="AC25" s="359"/>
      <c r="AD25" s="359"/>
      <c r="AE25" s="359"/>
      <c r="AF25" s="361"/>
      <c r="AG25" s="361"/>
      <c r="AH25" s="361"/>
      <c r="AI25" s="361"/>
      <c r="AJ25" s="361"/>
      <c r="AK25" s="362"/>
      <c r="AL25" s="358"/>
      <c r="AM25" s="359"/>
      <c r="AN25" s="359"/>
      <c r="AO25" s="359"/>
      <c r="AP25" s="359"/>
      <c r="AQ25" s="360"/>
      <c r="AR25" s="365"/>
      <c r="AS25" s="366"/>
      <c r="AT25" s="366"/>
      <c r="AU25" s="367"/>
      <c r="AV25" s="340"/>
      <c r="AW25" s="341"/>
      <c r="AX25" s="341"/>
      <c r="AY25" s="341"/>
      <c r="AZ25" s="342"/>
      <c r="BA25" s="340"/>
      <c r="BB25" s="341"/>
      <c r="BC25" s="341"/>
      <c r="BD25" s="341"/>
      <c r="BE25" s="344"/>
      <c r="BG25" s="22">
        <f>SUM(BG20:BG24)</f>
        <v>0</v>
      </c>
      <c r="BH25" s="56">
        <f>INT(BG25/60)</f>
        <v>0</v>
      </c>
      <c r="BI25" s="57" t="str">
        <f>IFERROR(IF(BG25-BH25*60=0,"",BG25-BH25*60),"")</f>
        <v/>
      </c>
    </row>
    <row r="26" spans="1:61" ht="10.5" customHeight="1" x14ac:dyDescent="0.15">
      <c r="A26" s="34"/>
      <c r="B26" s="317">
        <v>44930</v>
      </c>
      <c r="C26" s="320" t="s">
        <v>57</v>
      </c>
      <c r="D26" s="48"/>
      <c r="E26" s="323"/>
      <c r="F26" s="323"/>
      <c r="G26" s="49" t="s">
        <v>51</v>
      </c>
      <c r="H26" s="324" t="s">
        <v>52</v>
      </c>
      <c r="I26" s="325"/>
      <c r="J26" s="297"/>
      <c r="K26" s="298"/>
      <c r="L26" s="298"/>
      <c r="M26" s="298"/>
      <c r="N26" s="298"/>
      <c r="O26" s="298"/>
      <c r="P26" s="298"/>
      <c r="Q26" s="298"/>
      <c r="R26" s="298"/>
      <c r="S26" s="298"/>
      <c r="T26" s="298"/>
      <c r="U26" s="298"/>
      <c r="V26" s="298"/>
      <c r="W26" s="298"/>
      <c r="X26" s="298"/>
      <c r="Y26" s="299"/>
      <c r="Z26" s="297"/>
      <c r="AA26" s="298"/>
      <c r="AB26" s="298"/>
      <c r="AC26" s="298"/>
      <c r="AD26" s="298"/>
      <c r="AE26" s="298"/>
      <c r="AF26" s="326"/>
      <c r="AG26" s="326"/>
      <c r="AH26" s="326"/>
      <c r="AI26" s="326"/>
      <c r="AJ26" s="326"/>
      <c r="AK26" s="327"/>
      <c r="AL26" s="297"/>
      <c r="AM26" s="298"/>
      <c r="AN26" s="298"/>
      <c r="AO26" s="298"/>
      <c r="AP26" s="298"/>
      <c r="AQ26" s="299"/>
      <c r="AR26" s="300"/>
      <c r="AS26" s="301"/>
      <c r="AT26" s="301"/>
      <c r="AU26" s="302"/>
      <c r="AV26" s="306"/>
      <c r="AW26" s="307"/>
      <c r="AX26" s="307"/>
      <c r="AY26" s="307"/>
      <c r="AZ26" s="308"/>
      <c r="BA26" s="306"/>
      <c r="BB26" s="307"/>
      <c r="BC26" s="307"/>
      <c r="BD26" s="307"/>
      <c r="BE26" s="309"/>
      <c r="BG26" s="22">
        <f>(E27-E26)*60+H27-H26</f>
        <v>0</v>
      </c>
    </row>
    <row r="27" spans="1:61" ht="10.5" customHeight="1" x14ac:dyDescent="0.15">
      <c r="B27" s="318"/>
      <c r="C27" s="321" t="str">
        <f>CHOOSE(WEEKDAY(B27),"日","月","火","水","木","金","土")</f>
        <v>土</v>
      </c>
      <c r="D27" s="50" t="s">
        <v>53</v>
      </c>
      <c r="E27" s="278"/>
      <c r="F27" s="278"/>
      <c r="G27" s="51" t="s">
        <v>51</v>
      </c>
      <c r="H27" s="279" t="s">
        <v>54</v>
      </c>
      <c r="I27" s="280"/>
      <c r="J27" s="294"/>
      <c r="K27" s="292"/>
      <c r="L27" s="292"/>
      <c r="M27" s="292"/>
      <c r="N27" s="292"/>
      <c r="O27" s="292"/>
      <c r="P27" s="292"/>
      <c r="Q27" s="292"/>
      <c r="R27" s="292"/>
      <c r="S27" s="292"/>
      <c r="T27" s="292"/>
      <c r="U27" s="292"/>
      <c r="V27" s="292"/>
      <c r="W27" s="292"/>
      <c r="X27" s="292"/>
      <c r="Y27" s="293"/>
      <c r="Z27" s="294"/>
      <c r="AA27" s="292"/>
      <c r="AB27" s="292"/>
      <c r="AC27" s="292"/>
      <c r="AD27" s="292"/>
      <c r="AE27" s="292"/>
      <c r="AF27" s="295"/>
      <c r="AG27" s="295"/>
      <c r="AH27" s="295"/>
      <c r="AI27" s="295"/>
      <c r="AJ27" s="295"/>
      <c r="AK27" s="296"/>
      <c r="AL27" s="294"/>
      <c r="AM27" s="292"/>
      <c r="AN27" s="292"/>
      <c r="AO27" s="292"/>
      <c r="AP27" s="292"/>
      <c r="AQ27" s="293"/>
      <c r="AR27" s="303"/>
      <c r="AS27" s="304"/>
      <c r="AT27" s="304"/>
      <c r="AU27" s="305"/>
      <c r="AV27" s="267"/>
      <c r="AW27" s="268"/>
      <c r="AX27" s="268"/>
      <c r="AY27" s="268"/>
      <c r="AZ27" s="269"/>
      <c r="BA27" s="267"/>
      <c r="BB27" s="268"/>
      <c r="BC27" s="268"/>
      <c r="BD27" s="268"/>
      <c r="BE27" s="273"/>
    </row>
    <row r="28" spans="1:61" ht="10.5" customHeight="1" x14ac:dyDescent="0.15">
      <c r="B28" s="318"/>
      <c r="C28" s="321" t="str">
        <f>CHOOSE(WEEKDAY(B28),"日","月","火","水","木","金","土")</f>
        <v>土</v>
      </c>
      <c r="D28" s="50"/>
      <c r="E28" s="278"/>
      <c r="F28" s="278"/>
      <c r="G28" s="51" t="s">
        <v>51</v>
      </c>
      <c r="H28" s="279" t="s">
        <v>54</v>
      </c>
      <c r="I28" s="280"/>
      <c r="J28" s="291"/>
      <c r="K28" s="292"/>
      <c r="L28" s="292"/>
      <c r="M28" s="292"/>
      <c r="N28" s="292"/>
      <c r="O28" s="292"/>
      <c r="P28" s="292"/>
      <c r="Q28" s="292"/>
      <c r="R28" s="292"/>
      <c r="S28" s="292"/>
      <c r="T28" s="292"/>
      <c r="U28" s="292"/>
      <c r="V28" s="292"/>
      <c r="W28" s="292"/>
      <c r="X28" s="292"/>
      <c r="Y28" s="293"/>
      <c r="Z28" s="291"/>
      <c r="AA28" s="292"/>
      <c r="AB28" s="292"/>
      <c r="AC28" s="292"/>
      <c r="AD28" s="292"/>
      <c r="AE28" s="292"/>
      <c r="AF28" s="295"/>
      <c r="AG28" s="295"/>
      <c r="AH28" s="295"/>
      <c r="AI28" s="295"/>
      <c r="AJ28" s="295"/>
      <c r="AK28" s="296"/>
      <c r="AL28" s="291"/>
      <c r="AM28" s="292"/>
      <c r="AN28" s="292"/>
      <c r="AO28" s="292"/>
      <c r="AP28" s="292"/>
      <c r="AQ28" s="293"/>
      <c r="AR28" s="291"/>
      <c r="AS28" s="268"/>
      <c r="AT28" s="268"/>
      <c r="AU28" s="269"/>
      <c r="AV28" s="267"/>
      <c r="AW28" s="268"/>
      <c r="AX28" s="268"/>
      <c r="AY28" s="268"/>
      <c r="AZ28" s="269"/>
      <c r="BA28" s="267"/>
      <c r="BB28" s="268"/>
      <c r="BC28" s="268"/>
      <c r="BD28" s="268"/>
      <c r="BE28" s="273"/>
      <c r="BG28" s="22">
        <f>(E29-E28)*60+H29-H28</f>
        <v>0</v>
      </c>
    </row>
    <row r="29" spans="1:61" ht="10.5" customHeight="1" x14ac:dyDescent="0.15">
      <c r="B29" s="318"/>
      <c r="C29" s="321" t="str">
        <f>CHOOSE(WEEKDAY(B29),"日","月","火","水","木","金","土")</f>
        <v>土</v>
      </c>
      <c r="D29" s="50" t="s">
        <v>53</v>
      </c>
      <c r="E29" s="278"/>
      <c r="F29" s="278"/>
      <c r="G29" s="51" t="s">
        <v>51</v>
      </c>
      <c r="H29" s="279" t="s">
        <v>54</v>
      </c>
      <c r="I29" s="280"/>
      <c r="J29" s="294"/>
      <c r="K29" s="292"/>
      <c r="L29" s="292"/>
      <c r="M29" s="292"/>
      <c r="N29" s="292"/>
      <c r="O29" s="292"/>
      <c r="P29" s="292"/>
      <c r="Q29" s="292"/>
      <c r="R29" s="292"/>
      <c r="S29" s="292"/>
      <c r="T29" s="292"/>
      <c r="U29" s="292"/>
      <c r="V29" s="292"/>
      <c r="W29" s="292"/>
      <c r="X29" s="292"/>
      <c r="Y29" s="293"/>
      <c r="Z29" s="294"/>
      <c r="AA29" s="292"/>
      <c r="AB29" s="292"/>
      <c r="AC29" s="292"/>
      <c r="AD29" s="292"/>
      <c r="AE29" s="292"/>
      <c r="AF29" s="295"/>
      <c r="AG29" s="295"/>
      <c r="AH29" s="295"/>
      <c r="AI29" s="295"/>
      <c r="AJ29" s="295"/>
      <c r="AK29" s="296"/>
      <c r="AL29" s="294"/>
      <c r="AM29" s="292"/>
      <c r="AN29" s="292"/>
      <c r="AO29" s="292"/>
      <c r="AP29" s="292"/>
      <c r="AQ29" s="293"/>
      <c r="AR29" s="267"/>
      <c r="AS29" s="268"/>
      <c r="AT29" s="268"/>
      <c r="AU29" s="269"/>
      <c r="AV29" s="267"/>
      <c r="AW29" s="268"/>
      <c r="AX29" s="268"/>
      <c r="AY29" s="268"/>
      <c r="AZ29" s="269"/>
      <c r="BA29" s="267"/>
      <c r="BB29" s="268"/>
      <c r="BC29" s="268"/>
      <c r="BD29" s="268"/>
      <c r="BE29" s="273"/>
    </row>
    <row r="30" spans="1:61" ht="10.5" customHeight="1" x14ac:dyDescent="0.15">
      <c r="B30" s="318"/>
      <c r="C30" s="321" t="str">
        <f>CHOOSE(WEEKDAY(B30),"日","月","火","水","木","金","土")</f>
        <v>土</v>
      </c>
      <c r="D30" s="50"/>
      <c r="E30" s="278"/>
      <c r="F30" s="278"/>
      <c r="G30" s="51" t="s">
        <v>51</v>
      </c>
      <c r="H30" s="279" t="s">
        <v>54</v>
      </c>
      <c r="I30" s="280"/>
      <c r="J30" s="281"/>
      <c r="K30" s="282"/>
      <c r="L30" s="282"/>
      <c r="M30" s="282"/>
      <c r="N30" s="282"/>
      <c r="O30" s="282"/>
      <c r="P30" s="282"/>
      <c r="Q30" s="282"/>
      <c r="R30" s="282"/>
      <c r="S30" s="282"/>
      <c r="T30" s="282"/>
      <c r="U30" s="282"/>
      <c r="V30" s="282"/>
      <c r="W30" s="282"/>
      <c r="X30" s="282"/>
      <c r="Y30" s="283"/>
      <c r="Z30" s="281"/>
      <c r="AA30" s="282"/>
      <c r="AB30" s="282"/>
      <c r="AC30" s="282"/>
      <c r="AD30" s="282"/>
      <c r="AE30" s="282"/>
      <c r="AF30" s="287"/>
      <c r="AG30" s="287"/>
      <c r="AH30" s="287"/>
      <c r="AI30" s="287"/>
      <c r="AJ30" s="287"/>
      <c r="AK30" s="288"/>
      <c r="AL30" s="281"/>
      <c r="AM30" s="282"/>
      <c r="AN30" s="282"/>
      <c r="AO30" s="282"/>
      <c r="AP30" s="282"/>
      <c r="AQ30" s="283"/>
      <c r="AR30" s="281"/>
      <c r="AS30" s="268"/>
      <c r="AT30" s="268"/>
      <c r="AU30" s="269"/>
      <c r="AV30" s="267"/>
      <c r="AW30" s="268"/>
      <c r="AX30" s="268"/>
      <c r="AY30" s="268"/>
      <c r="AZ30" s="269"/>
      <c r="BA30" s="267"/>
      <c r="BB30" s="268"/>
      <c r="BC30" s="268"/>
      <c r="BD30" s="268"/>
      <c r="BE30" s="273"/>
      <c r="BG30" s="22">
        <f>(E31-E30)*60+H31-H30</f>
        <v>0</v>
      </c>
    </row>
    <row r="31" spans="1:61" ht="10.5" customHeight="1" x14ac:dyDescent="0.15">
      <c r="B31" s="348"/>
      <c r="C31" s="349" t="str">
        <f>CHOOSE(WEEKDAY(B31),"日","月","火","水","木","金","土")</f>
        <v>土</v>
      </c>
      <c r="D31" s="52" t="s">
        <v>53</v>
      </c>
      <c r="E31" s="314"/>
      <c r="F31" s="314"/>
      <c r="G31" s="53" t="s">
        <v>51</v>
      </c>
      <c r="H31" s="315" t="s">
        <v>54</v>
      </c>
      <c r="I31" s="316"/>
      <c r="J31" s="328"/>
      <c r="K31" s="329"/>
      <c r="L31" s="329"/>
      <c r="M31" s="329"/>
      <c r="N31" s="329"/>
      <c r="O31" s="329"/>
      <c r="P31" s="329"/>
      <c r="Q31" s="329"/>
      <c r="R31" s="329"/>
      <c r="S31" s="329"/>
      <c r="T31" s="329"/>
      <c r="U31" s="329"/>
      <c r="V31" s="329"/>
      <c r="W31" s="329"/>
      <c r="X31" s="329"/>
      <c r="Y31" s="330"/>
      <c r="Z31" s="328"/>
      <c r="AA31" s="329"/>
      <c r="AB31" s="329"/>
      <c r="AC31" s="329"/>
      <c r="AD31" s="329"/>
      <c r="AE31" s="329"/>
      <c r="AF31" s="361"/>
      <c r="AG31" s="361"/>
      <c r="AH31" s="361"/>
      <c r="AI31" s="361"/>
      <c r="AJ31" s="361"/>
      <c r="AK31" s="362"/>
      <c r="AL31" s="328"/>
      <c r="AM31" s="329"/>
      <c r="AN31" s="329"/>
      <c r="AO31" s="329"/>
      <c r="AP31" s="329"/>
      <c r="AQ31" s="330"/>
      <c r="AR31" s="310"/>
      <c r="AS31" s="311"/>
      <c r="AT31" s="311"/>
      <c r="AU31" s="312"/>
      <c r="AV31" s="310"/>
      <c r="AW31" s="311"/>
      <c r="AX31" s="311"/>
      <c r="AY31" s="311"/>
      <c r="AZ31" s="312"/>
      <c r="BA31" s="310"/>
      <c r="BB31" s="311"/>
      <c r="BC31" s="311"/>
      <c r="BD31" s="311"/>
      <c r="BE31" s="313"/>
      <c r="BG31" s="22">
        <f>SUM(BG26:BG30)</f>
        <v>0</v>
      </c>
      <c r="BH31" s="56">
        <f>INT(BG31/60)</f>
        <v>0</v>
      </c>
      <c r="BI31" s="57" t="str">
        <f>IFERROR(IF(BG31-BH31*60=0,"",BG31-BH31*60),"")</f>
        <v/>
      </c>
    </row>
    <row r="32" spans="1:61" ht="10.5" customHeight="1" x14ac:dyDescent="0.15">
      <c r="A32" s="34"/>
      <c r="B32" s="317">
        <v>44931</v>
      </c>
      <c r="C32" s="320" t="s">
        <v>58</v>
      </c>
      <c r="D32" s="48"/>
      <c r="E32" s="323"/>
      <c r="F32" s="323"/>
      <c r="G32" s="49" t="s">
        <v>51</v>
      </c>
      <c r="H32" s="324" t="s">
        <v>52</v>
      </c>
      <c r="I32" s="325"/>
      <c r="J32" s="297"/>
      <c r="K32" s="298"/>
      <c r="L32" s="298"/>
      <c r="M32" s="298"/>
      <c r="N32" s="298"/>
      <c r="O32" s="298"/>
      <c r="P32" s="298"/>
      <c r="Q32" s="298"/>
      <c r="R32" s="298"/>
      <c r="S32" s="298"/>
      <c r="T32" s="298"/>
      <c r="U32" s="298"/>
      <c r="V32" s="298"/>
      <c r="W32" s="298"/>
      <c r="X32" s="298"/>
      <c r="Y32" s="299"/>
      <c r="Z32" s="297"/>
      <c r="AA32" s="298"/>
      <c r="AB32" s="298"/>
      <c r="AC32" s="298"/>
      <c r="AD32" s="298"/>
      <c r="AE32" s="298"/>
      <c r="AF32" s="326"/>
      <c r="AG32" s="326"/>
      <c r="AH32" s="326"/>
      <c r="AI32" s="326"/>
      <c r="AJ32" s="326"/>
      <c r="AK32" s="327"/>
      <c r="AL32" s="297"/>
      <c r="AM32" s="298"/>
      <c r="AN32" s="298"/>
      <c r="AO32" s="298"/>
      <c r="AP32" s="298"/>
      <c r="AQ32" s="299"/>
      <c r="AR32" s="300"/>
      <c r="AS32" s="301"/>
      <c r="AT32" s="301"/>
      <c r="AU32" s="302"/>
      <c r="AV32" s="306"/>
      <c r="AW32" s="307"/>
      <c r="AX32" s="307"/>
      <c r="AY32" s="307"/>
      <c r="AZ32" s="308"/>
      <c r="BA32" s="306"/>
      <c r="BB32" s="307"/>
      <c r="BC32" s="307"/>
      <c r="BD32" s="307"/>
      <c r="BE32" s="309"/>
      <c r="BG32" s="22">
        <f>(E33-E32)*60+H33-H32</f>
        <v>0</v>
      </c>
    </row>
    <row r="33" spans="1:61" ht="10.5" customHeight="1" x14ac:dyDescent="0.15">
      <c r="B33" s="318"/>
      <c r="C33" s="321" t="str">
        <f>CHOOSE(WEEKDAY(B33),"日","月","火","水","木","金","土")</f>
        <v>土</v>
      </c>
      <c r="D33" s="50" t="s">
        <v>53</v>
      </c>
      <c r="E33" s="278"/>
      <c r="F33" s="278"/>
      <c r="G33" s="51" t="s">
        <v>51</v>
      </c>
      <c r="H33" s="279" t="s">
        <v>54</v>
      </c>
      <c r="I33" s="280"/>
      <c r="J33" s="294"/>
      <c r="K33" s="292"/>
      <c r="L33" s="292"/>
      <c r="M33" s="292"/>
      <c r="N33" s="292"/>
      <c r="O33" s="292"/>
      <c r="P33" s="292"/>
      <c r="Q33" s="292"/>
      <c r="R33" s="292"/>
      <c r="S33" s="292"/>
      <c r="T33" s="292"/>
      <c r="U33" s="292"/>
      <c r="V33" s="292"/>
      <c r="W33" s="292"/>
      <c r="X33" s="292"/>
      <c r="Y33" s="293"/>
      <c r="Z33" s="294"/>
      <c r="AA33" s="292"/>
      <c r="AB33" s="292"/>
      <c r="AC33" s="292"/>
      <c r="AD33" s="292"/>
      <c r="AE33" s="292"/>
      <c r="AF33" s="295"/>
      <c r="AG33" s="295"/>
      <c r="AH33" s="295"/>
      <c r="AI33" s="295"/>
      <c r="AJ33" s="295"/>
      <c r="AK33" s="296"/>
      <c r="AL33" s="294"/>
      <c r="AM33" s="292"/>
      <c r="AN33" s="292"/>
      <c r="AO33" s="292"/>
      <c r="AP33" s="292"/>
      <c r="AQ33" s="293"/>
      <c r="AR33" s="303"/>
      <c r="AS33" s="304"/>
      <c r="AT33" s="304"/>
      <c r="AU33" s="305"/>
      <c r="AV33" s="267"/>
      <c r="AW33" s="268"/>
      <c r="AX33" s="268"/>
      <c r="AY33" s="268"/>
      <c r="AZ33" s="269"/>
      <c r="BA33" s="267"/>
      <c r="BB33" s="268"/>
      <c r="BC33" s="268"/>
      <c r="BD33" s="268"/>
      <c r="BE33" s="273"/>
    </row>
    <row r="34" spans="1:61" ht="10.5" customHeight="1" x14ac:dyDescent="0.15">
      <c r="B34" s="318"/>
      <c r="C34" s="321" t="str">
        <f>CHOOSE(WEEKDAY(B34),"日","月","火","水","木","金","土")</f>
        <v>土</v>
      </c>
      <c r="D34" s="50"/>
      <c r="E34" s="278"/>
      <c r="F34" s="278"/>
      <c r="G34" s="51" t="s">
        <v>51</v>
      </c>
      <c r="H34" s="279" t="s">
        <v>54</v>
      </c>
      <c r="I34" s="280"/>
      <c r="J34" s="291"/>
      <c r="K34" s="292"/>
      <c r="L34" s="292"/>
      <c r="M34" s="292"/>
      <c r="N34" s="292"/>
      <c r="O34" s="292"/>
      <c r="P34" s="292"/>
      <c r="Q34" s="292"/>
      <c r="R34" s="292"/>
      <c r="S34" s="292"/>
      <c r="T34" s="292"/>
      <c r="U34" s="292"/>
      <c r="V34" s="292"/>
      <c r="W34" s="292"/>
      <c r="X34" s="292"/>
      <c r="Y34" s="293"/>
      <c r="Z34" s="291"/>
      <c r="AA34" s="292"/>
      <c r="AB34" s="292"/>
      <c r="AC34" s="292"/>
      <c r="AD34" s="292"/>
      <c r="AE34" s="292"/>
      <c r="AF34" s="295"/>
      <c r="AG34" s="295"/>
      <c r="AH34" s="295"/>
      <c r="AI34" s="295"/>
      <c r="AJ34" s="295"/>
      <c r="AK34" s="296"/>
      <c r="AL34" s="291"/>
      <c r="AM34" s="292"/>
      <c r="AN34" s="292"/>
      <c r="AO34" s="292"/>
      <c r="AP34" s="292"/>
      <c r="AQ34" s="293"/>
      <c r="AR34" s="291"/>
      <c r="AS34" s="268"/>
      <c r="AT34" s="268"/>
      <c r="AU34" s="269"/>
      <c r="AV34" s="267"/>
      <c r="AW34" s="268"/>
      <c r="AX34" s="268"/>
      <c r="AY34" s="268"/>
      <c r="AZ34" s="269"/>
      <c r="BA34" s="267"/>
      <c r="BB34" s="268"/>
      <c r="BC34" s="268"/>
      <c r="BD34" s="268"/>
      <c r="BE34" s="273"/>
      <c r="BG34" s="22">
        <f>(E35-E34)*60+H35-H34</f>
        <v>0</v>
      </c>
    </row>
    <row r="35" spans="1:61" ht="10.5" customHeight="1" x14ac:dyDescent="0.15">
      <c r="B35" s="318"/>
      <c r="C35" s="321" t="str">
        <f>CHOOSE(WEEKDAY(B35),"日","月","火","水","木","金","土")</f>
        <v>土</v>
      </c>
      <c r="D35" s="50" t="s">
        <v>53</v>
      </c>
      <c r="E35" s="278"/>
      <c r="F35" s="278"/>
      <c r="G35" s="51" t="s">
        <v>51</v>
      </c>
      <c r="H35" s="279" t="s">
        <v>54</v>
      </c>
      <c r="I35" s="280"/>
      <c r="J35" s="294"/>
      <c r="K35" s="292"/>
      <c r="L35" s="292"/>
      <c r="M35" s="292"/>
      <c r="N35" s="292"/>
      <c r="O35" s="292"/>
      <c r="P35" s="292"/>
      <c r="Q35" s="292"/>
      <c r="R35" s="292"/>
      <c r="S35" s="292"/>
      <c r="T35" s="292"/>
      <c r="U35" s="292"/>
      <c r="V35" s="292"/>
      <c r="W35" s="292"/>
      <c r="X35" s="292"/>
      <c r="Y35" s="293"/>
      <c r="Z35" s="294"/>
      <c r="AA35" s="292"/>
      <c r="AB35" s="292"/>
      <c r="AC35" s="292"/>
      <c r="AD35" s="292"/>
      <c r="AE35" s="292"/>
      <c r="AF35" s="295"/>
      <c r="AG35" s="295"/>
      <c r="AH35" s="295"/>
      <c r="AI35" s="295"/>
      <c r="AJ35" s="295"/>
      <c r="AK35" s="296"/>
      <c r="AL35" s="294"/>
      <c r="AM35" s="292"/>
      <c r="AN35" s="292"/>
      <c r="AO35" s="292"/>
      <c r="AP35" s="292"/>
      <c r="AQ35" s="293"/>
      <c r="AR35" s="267"/>
      <c r="AS35" s="268"/>
      <c r="AT35" s="268"/>
      <c r="AU35" s="269"/>
      <c r="AV35" s="267"/>
      <c r="AW35" s="268"/>
      <c r="AX35" s="268"/>
      <c r="AY35" s="268"/>
      <c r="AZ35" s="269"/>
      <c r="BA35" s="267"/>
      <c r="BB35" s="268"/>
      <c r="BC35" s="268"/>
      <c r="BD35" s="268"/>
      <c r="BE35" s="273"/>
    </row>
    <row r="36" spans="1:61" ht="10.5" customHeight="1" x14ac:dyDescent="0.15">
      <c r="B36" s="318"/>
      <c r="C36" s="321" t="str">
        <f>CHOOSE(WEEKDAY(B36),"日","月","火","水","木","金","土")</f>
        <v>土</v>
      </c>
      <c r="D36" s="50"/>
      <c r="E36" s="278"/>
      <c r="F36" s="278"/>
      <c r="G36" s="51" t="s">
        <v>51</v>
      </c>
      <c r="H36" s="279" t="s">
        <v>54</v>
      </c>
      <c r="I36" s="280"/>
      <c r="J36" s="281"/>
      <c r="K36" s="282"/>
      <c r="L36" s="282"/>
      <c r="M36" s="282"/>
      <c r="N36" s="282"/>
      <c r="O36" s="282"/>
      <c r="P36" s="282"/>
      <c r="Q36" s="282"/>
      <c r="R36" s="282"/>
      <c r="S36" s="282"/>
      <c r="T36" s="282"/>
      <c r="U36" s="282"/>
      <c r="V36" s="282"/>
      <c r="W36" s="282"/>
      <c r="X36" s="282"/>
      <c r="Y36" s="283"/>
      <c r="Z36" s="281"/>
      <c r="AA36" s="282"/>
      <c r="AB36" s="282"/>
      <c r="AC36" s="282"/>
      <c r="AD36" s="282"/>
      <c r="AE36" s="282"/>
      <c r="AF36" s="287"/>
      <c r="AG36" s="287"/>
      <c r="AH36" s="287"/>
      <c r="AI36" s="287"/>
      <c r="AJ36" s="287"/>
      <c r="AK36" s="288"/>
      <c r="AL36" s="281"/>
      <c r="AM36" s="282"/>
      <c r="AN36" s="282"/>
      <c r="AO36" s="282"/>
      <c r="AP36" s="282"/>
      <c r="AQ36" s="283"/>
      <c r="AR36" s="281"/>
      <c r="AS36" s="268"/>
      <c r="AT36" s="268"/>
      <c r="AU36" s="269"/>
      <c r="AV36" s="267"/>
      <c r="AW36" s="268"/>
      <c r="AX36" s="268"/>
      <c r="AY36" s="268"/>
      <c r="AZ36" s="269"/>
      <c r="BA36" s="267"/>
      <c r="BB36" s="268"/>
      <c r="BC36" s="268"/>
      <c r="BD36" s="268"/>
      <c r="BE36" s="273"/>
      <c r="BG36" s="22">
        <f>(E37-E36)*60+H37-H36</f>
        <v>0</v>
      </c>
    </row>
    <row r="37" spans="1:61" ht="10.5" customHeight="1" x14ac:dyDescent="0.15">
      <c r="B37" s="348"/>
      <c r="C37" s="349" t="str">
        <f>CHOOSE(WEEKDAY(B37),"日","月","火","水","木","金","土")</f>
        <v>土</v>
      </c>
      <c r="D37" s="52" t="s">
        <v>53</v>
      </c>
      <c r="E37" s="314"/>
      <c r="F37" s="314"/>
      <c r="G37" s="53" t="s">
        <v>51</v>
      </c>
      <c r="H37" s="315" t="s">
        <v>54</v>
      </c>
      <c r="I37" s="316"/>
      <c r="J37" s="328"/>
      <c r="K37" s="329"/>
      <c r="L37" s="329"/>
      <c r="M37" s="329"/>
      <c r="N37" s="329"/>
      <c r="O37" s="329"/>
      <c r="P37" s="329"/>
      <c r="Q37" s="329"/>
      <c r="R37" s="329"/>
      <c r="S37" s="329"/>
      <c r="T37" s="329"/>
      <c r="U37" s="329"/>
      <c r="V37" s="329"/>
      <c r="W37" s="329"/>
      <c r="X37" s="329"/>
      <c r="Y37" s="330"/>
      <c r="Z37" s="328"/>
      <c r="AA37" s="329"/>
      <c r="AB37" s="329"/>
      <c r="AC37" s="329"/>
      <c r="AD37" s="329"/>
      <c r="AE37" s="329"/>
      <c r="AF37" s="361"/>
      <c r="AG37" s="361"/>
      <c r="AH37" s="361"/>
      <c r="AI37" s="361"/>
      <c r="AJ37" s="361"/>
      <c r="AK37" s="362"/>
      <c r="AL37" s="328"/>
      <c r="AM37" s="329"/>
      <c r="AN37" s="329"/>
      <c r="AO37" s="329"/>
      <c r="AP37" s="329"/>
      <c r="AQ37" s="330"/>
      <c r="AR37" s="310"/>
      <c r="AS37" s="311"/>
      <c r="AT37" s="311"/>
      <c r="AU37" s="312"/>
      <c r="AV37" s="310"/>
      <c r="AW37" s="311"/>
      <c r="AX37" s="311"/>
      <c r="AY37" s="311"/>
      <c r="AZ37" s="312"/>
      <c r="BA37" s="310"/>
      <c r="BB37" s="311"/>
      <c r="BC37" s="311"/>
      <c r="BD37" s="311"/>
      <c r="BE37" s="313"/>
      <c r="BG37" s="22">
        <f>SUM(BG32:BG36)</f>
        <v>0</v>
      </c>
      <c r="BH37" s="56">
        <f>INT(BG37/60)</f>
        <v>0</v>
      </c>
      <c r="BI37" s="57" t="str">
        <f>IFERROR(IF(BG37-BH37*60=0,"",BG37-BH37*60),"")</f>
        <v/>
      </c>
    </row>
    <row r="38" spans="1:61" ht="10.5" customHeight="1" x14ac:dyDescent="0.15">
      <c r="A38" s="34"/>
      <c r="B38" s="317">
        <v>44932</v>
      </c>
      <c r="C38" s="320" t="s">
        <v>59</v>
      </c>
      <c r="D38" s="48"/>
      <c r="E38" s="323"/>
      <c r="F38" s="323"/>
      <c r="G38" s="49" t="s">
        <v>51</v>
      </c>
      <c r="H38" s="324" t="s">
        <v>52</v>
      </c>
      <c r="I38" s="325"/>
      <c r="J38" s="297"/>
      <c r="K38" s="298"/>
      <c r="L38" s="298"/>
      <c r="M38" s="298"/>
      <c r="N38" s="298"/>
      <c r="O38" s="298"/>
      <c r="P38" s="298"/>
      <c r="Q38" s="298"/>
      <c r="R38" s="298"/>
      <c r="S38" s="298"/>
      <c r="T38" s="298"/>
      <c r="U38" s="298"/>
      <c r="V38" s="298"/>
      <c r="W38" s="298"/>
      <c r="X38" s="298"/>
      <c r="Y38" s="299"/>
      <c r="Z38" s="297"/>
      <c r="AA38" s="298"/>
      <c r="AB38" s="298"/>
      <c r="AC38" s="298"/>
      <c r="AD38" s="298"/>
      <c r="AE38" s="298"/>
      <c r="AF38" s="326"/>
      <c r="AG38" s="326"/>
      <c r="AH38" s="326"/>
      <c r="AI38" s="326"/>
      <c r="AJ38" s="326"/>
      <c r="AK38" s="327"/>
      <c r="AL38" s="297"/>
      <c r="AM38" s="298"/>
      <c r="AN38" s="298"/>
      <c r="AO38" s="298"/>
      <c r="AP38" s="298"/>
      <c r="AQ38" s="299"/>
      <c r="AR38" s="300"/>
      <c r="AS38" s="301"/>
      <c r="AT38" s="301"/>
      <c r="AU38" s="302"/>
      <c r="AV38" s="306"/>
      <c r="AW38" s="307"/>
      <c r="AX38" s="307"/>
      <c r="AY38" s="307"/>
      <c r="AZ38" s="308"/>
      <c r="BA38" s="306"/>
      <c r="BB38" s="307"/>
      <c r="BC38" s="307"/>
      <c r="BD38" s="307"/>
      <c r="BE38" s="309"/>
      <c r="BG38" s="22">
        <f>(E39-E38)*60+H39-H38</f>
        <v>0</v>
      </c>
    </row>
    <row r="39" spans="1:61" ht="10.5" customHeight="1" x14ac:dyDescent="0.15">
      <c r="B39" s="318"/>
      <c r="C39" s="321" t="str">
        <f>CHOOSE(WEEKDAY(B39),"日","月","火","水","木","金","土")</f>
        <v>土</v>
      </c>
      <c r="D39" s="50" t="s">
        <v>53</v>
      </c>
      <c r="E39" s="278"/>
      <c r="F39" s="278"/>
      <c r="G39" s="51" t="s">
        <v>51</v>
      </c>
      <c r="H39" s="279" t="s">
        <v>54</v>
      </c>
      <c r="I39" s="280"/>
      <c r="J39" s="294"/>
      <c r="K39" s="292"/>
      <c r="L39" s="292"/>
      <c r="M39" s="292"/>
      <c r="N39" s="292"/>
      <c r="O39" s="292"/>
      <c r="P39" s="292"/>
      <c r="Q39" s="292"/>
      <c r="R39" s="292"/>
      <c r="S39" s="292"/>
      <c r="T39" s="292"/>
      <c r="U39" s="292"/>
      <c r="V39" s="292"/>
      <c r="W39" s="292"/>
      <c r="X39" s="292"/>
      <c r="Y39" s="293"/>
      <c r="Z39" s="294"/>
      <c r="AA39" s="292"/>
      <c r="AB39" s="292"/>
      <c r="AC39" s="292"/>
      <c r="AD39" s="292"/>
      <c r="AE39" s="292"/>
      <c r="AF39" s="295"/>
      <c r="AG39" s="295"/>
      <c r="AH39" s="295"/>
      <c r="AI39" s="295"/>
      <c r="AJ39" s="295"/>
      <c r="AK39" s="296"/>
      <c r="AL39" s="294"/>
      <c r="AM39" s="292"/>
      <c r="AN39" s="292"/>
      <c r="AO39" s="292"/>
      <c r="AP39" s="292"/>
      <c r="AQ39" s="293"/>
      <c r="AR39" s="303"/>
      <c r="AS39" s="304"/>
      <c r="AT39" s="304"/>
      <c r="AU39" s="305"/>
      <c r="AV39" s="267"/>
      <c r="AW39" s="268"/>
      <c r="AX39" s="268"/>
      <c r="AY39" s="268"/>
      <c r="AZ39" s="269"/>
      <c r="BA39" s="267"/>
      <c r="BB39" s="268"/>
      <c r="BC39" s="268"/>
      <c r="BD39" s="268"/>
      <c r="BE39" s="273"/>
    </row>
    <row r="40" spans="1:61" ht="10.5" customHeight="1" x14ac:dyDescent="0.15">
      <c r="B40" s="318"/>
      <c r="C40" s="321" t="str">
        <f>CHOOSE(WEEKDAY(B40),"日","月","火","水","木","金","土")</f>
        <v>土</v>
      </c>
      <c r="D40" s="50"/>
      <c r="E40" s="278"/>
      <c r="F40" s="278"/>
      <c r="G40" s="51" t="s">
        <v>51</v>
      </c>
      <c r="H40" s="279" t="s">
        <v>54</v>
      </c>
      <c r="I40" s="280"/>
      <c r="J40" s="291"/>
      <c r="K40" s="292"/>
      <c r="L40" s="292"/>
      <c r="M40" s="292"/>
      <c r="N40" s="292"/>
      <c r="O40" s="292"/>
      <c r="P40" s="292"/>
      <c r="Q40" s="292"/>
      <c r="R40" s="292"/>
      <c r="S40" s="292"/>
      <c r="T40" s="292"/>
      <c r="U40" s="292"/>
      <c r="V40" s="292"/>
      <c r="W40" s="292"/>
      <c r="X40" s="292"/>
      <c r="Y40" s="293"/>
      <c r="Z40" s="291"/>
      <c r="AA40" s="292"/>
      <c r="AB40" s="292"/>
      <c r="AC40" s="292"/>
      <c r="AD40" s="292"/>
      <c r="AE40" s="292"/>
      <c r="AF40" s="295"/>
      <c r="AG40" s="295"/>
      <c r="AH40" s="295"/>
      <c r="AI40" s="295"/>
      <c r="AJ40" s="295"/>
      <c r="AK40" s="296"/>
      <c r="AL40" s="291"/>
      <c r="AM40" s="292"/>
      <c r="AN40" s="292"/>
      <c r="AO40" s="292"/>
      <c r="AP40" s="292"/>
      <c r="AQ40" s="293"/>
      <c r="AR40" s="291"/>
      <c r="AS40" s="268"/>
      <c r="AT40" s="268"/>
      <c r="AU40" s="269"/>
      <c r="AV40" s="267"/>
      <c r="AW40" s="268"/>
      <c r="AX40" s="268"/>
      <c r="AY40" s="268"/>
      <c r="AZ40" s="269"/>
      <c r="BA40" s="267"/>
      <c r="BB40" s="268"/>
      <c r="BC40" s="268"/>
      <c r="BD40" s="268"/>
      <c r="BE40" s="273"/>
      <c r="BG40" s="22">
        <f>(E41-E40)*60+H41-H40</f>
        <v>0</v>
      </c>
    </row>
    <row r="41" spans="1:61" ht="10.5" customHeight="1" x14ac:dyDescent="0.15">
      <c r="B41" s="318"/>
      <c r="C41" s="321" t="str">
        <f>CHOOSE(WEEKDAY(B41),"日","月","火","水","木","金","土")</f>
        <v>土</v>
      </c>
      <c r="D41" s="50" t="s">
        <v>53</v>
      </c>
      <c r="E41" s="278"/>
      <c r="F41" s="278"/>
      <c r="G41" s="51" t="s">
        <v>51</v>
      </c>
      <c r="H41" s="279" t="s">
        <v>54</v>
      </c>
      <c r="I41" s="280"/>
      <c r="J41" s="294"/>
      <c r="K41" s="292"/>
      <c r="L41" s="292"/>
      <c r="M41" s="292"/>
      <c r="N41" s="292"/>
      <c r="O41" s="292"/>
      <c r="P41" s="292"/>
      <c r="Q41" s="292"/>
      <c r="R41" s="292"/>
      <c r="S41" s="292"/>
      <c r="T41" s="292"/>
      <c r="U41" s="292"/>
      <c r="V41" s="292"/>
      <c r="W41" s="292"/>
      <c r="X41" s="292"/>
      <c r="Y41" s="293"/>
      <c r="Z41" s="294"/>
      <c r="AA41" s="292"/>
      <c r="AB41" s="292"/>
      <c r="AC41" s="292"/>
      <c r="AD41" s="292"/>
      <c r="AE41" s="292"/>
      <c r="AF41" s="295"/>
      <c r="AG41" s="295"/>
      <c r="AH41" s="295"/>
      <c r="AI41" s="295"/>
      <c r="AJ41" s="295"/>
      <c r="AK41" s="296"/>
      <c r="AL41" s="294"/>
      <c r="AM41" s="292"/>
      <c r="AN41" s="292"/>
      <c r="AO41" s="292"/>
      <c r="AP41" s="292"/>
      <c r="AQ41" s="293"/>
      <c r="AR41" s="267"/>
      <c r="AS41" s="268"/>
      <c r="AT41" s="268"/>
      <c r="AU41" s="269"/>
      <c r="AV41" s="267"/>
      <c r="AW41" s="268"/>
      <c r="AX41" s="268"/>
      <c r="AY41" s="268"/>
      <c r="AZ41" s="269"/>
      <c r="BA41" s="267"/>
      <c r="BB41" s="268"/>
      <c r="BC41" s="268"/>
      <c r="BD41" s="268"/>
      <c r="BE41" s="273"/>
    </row>
    <row r="42" spans="1:61" ht="10.5" customHeight="1" x14ac:dyDescent="0.15">
      <c r="B42" s="318"/>
      <c r="C42" s="321" t="str">
        <f>CHOOSE(WEEKDAY(B42),"日","月","火","水","木","金","土")</f>
        <v>土</v>
      </c>
      <c r="D42" s="50"/>
      <c r="E42" s="278"/>
      <c r="F42" s="278"/>
      <c r="G42" s="51" t="s">
        <v>51</v>
      </c>
      <c r="H42" s="279" t="s">
        <v>54</v>
      </c>
      <c r="I42" s="280"/>
      <c r="J42" s="281"/>
      <c r="K42" s="282"/>
      <c r="L42" s="282"/>
      <c r="M42" s="282"/>
      <c r="N42" s="282"/>
      <c r="O42" s="282"/>
      <c r="P42" s="282"/>
      <c r="Q42" s="282"/>
      <c r="R42" s="282"/>
      <c r="S42" s="282"/>
      <c r="T42" s="282"/>
      <c r="U42" s="282"/>
      <c r="V42" s="282"/>
      <c r="W42" s="282"/>
      <c r="X42" s="282"/>
      <c r="Y42" s="283"/>
      <c r="Z42" s="281"/>
      <c r="AA42" s="282"/>
      <c r="AB42" s="282"/>
      <c r="AC42" s="282"/>
      <c r="AD42" s="282"/>
      <c r="AE42" s="282"/>
      <c r="AF42" s="287"/>
      <c r="AG42" s="287"/>
      <c r="AH42" s="287"/>
      <c r="AI42" s="287"/>
      <c r="AJ42" s="287"/>
      <c r="AK42" s="288"/>
      <c r="AL42" s="281"/>
      <c r="AM42" s="282"/>
      <c r="AN42" s="282"/>
      <c r="AO42" s="282"/>
      <c r="AP42" s="282"/>
      <c r="AQ42" s="283"/>
      <c r="AR42" s="281"/>
      <c r="AS42" s="268"/>
      <c r="AT42" s="268"/>
      <c r="AU42" s="269"/>
      <c r="AV42" s="267"/>
      <c r="AW42" s="268"/>
      <c r="AX42" s="268"/>
      <c r="AY42" s="268"/>
      <c r="AZ42" s="269"/>
      <c r="BA42" s="267"/>
      <c r="BB42" s="268"/>
      <c r="BC42" s="268"/>
      <c r="BD42" s="268"/>
      <c r="BE42" s="273"/>
      <c r="BG42" s="22">
        <f>(E43-E42)*60+H43-H42</f>
        <v>0</v>
      </c>
    </row>
    <row r="43" spans="1:61" ht="10.5" customHeight="1" x14ac:dyDescent="0.15">
      <c r="B43" s="348"/>
      <c r="C43" s="349" t="str">
        <f>CHOOSE(WEEKDAY(B43),"日","月","火","水","木","金","土")</f>
        <v>土</v>
      </c>
      <c r="D43" s="52" t="s">
        <v>53</v>
      </c>
      <c r="E43" s="314"/>
      <c r="F43" s="314"/>
      <c r="G43" s="53" t="s">
        <v>51</v>
      </c>
      <c r="H43" s="315" t="s">
        <v>54</v>
      </c>
      <c r="I43" s="316"/>
      <c r="J43" s="328"/>
      <c r="K43" s="329"/>
      <c r="L43" s="329"/>
      <c r="M43" s="329"/>
      <c r="N43" s="329"/>
      <c r="O43" s="329"/>
      <c r="P43" s="329"/>
      <c r="Q43" s="329"/>
      <c r="R43" s="329"/>
      <c r="S43" s="329"/>
      <c r="T43" s="329"/>
      <c r="U43" s="329"/>
      <c r="V43" s="329"/>
      <c r="W43" s="329"/>
      <c r="X43" s="329"/>
      <c r="Y43" s="330"/>
      <c r="Z43" s="328"/>
      <c r="AA43" s="329"/>
      <c r="AB43" s="329"/>
      <c r="AC43" s="329"/>
      <c r="AD43" s="329"/>
      <c r="AE43" s="329"/>
      <c r="AF43" s="361"/>
      <c r="AG43" s="361"/>
      <c r="AH43" s="361"/>
      <c r="AI43" s="361"/>
      <c r="AJ43" s="361"/>
      <c r="AK43" s="362"/>
      <c r="AL43" s="328"/>
      <c r="AM43" s="329"/>
      <c r="AN43" s="329"/>
      <c r="AO43" s="329"/>
      <c r="AP43" s="329"/>
      <c r="AQ43" s="330"/>
      <c r="AR43" s="310"/>
      <c r="AS43" s="311"/>
      <c r="AT43" s="311"/>
      <c r="AU43" s="312"/>
      <c r="AV43" s="310"/>
      <c r="AW43" s="311"/>
      <c r="AX43" s="311"/>
      <c r="AY43" s="311"/>
      <c r="AZ43" s="312"/>
      <c r="BA43" s="310"/>
      <c r="BB43" s="311"/>
      <c r="BC43" s="311"/>
      <c r="BD43" s="311"/>
      <c r="BE43" s="313"/>
      <c r="BG43" s="22">
        <f>SUM(BG38:BG42)</f>
        <v>0</v>
      </c>
      <c r="BH43" s="56">
        <f>INT(BG43/60)</f>
        <v>0</v>
      </c>
      <c r="BI43" s="57" t="str">
        <f>IFERROR(IF(BG43-BH43*60=0,"",BG43-BH43*60),"")</f>
        <v/>
      </c>
    </row>
    <row r="44" spans="1:61" ht="10.5" customHeight="1" x14ac:dyDescent="0.15">
      <c r="A44" s="34"/>
      <c r="B44" s="386">
        <v>44933</v>
      </c>
      <c r="C44" s="389" t="s">
        <v>60</v>
      </c>
      <c r="D44" s="46"/>
      <c r="E44" s="392"/>
      <c r="F44" s="392"/>
      <c r="G44" s="47" t="s">
        <v>51</v>
      </c>
      <c r="H44" s="393" t="s">
        <v>52</v>
      </c>
      <c r="I44" s="394"/>
      <c r="J44" s="373"/>
      <c r="K44" s="395"/>
      <c r="L44" s="395"/>
      <c r="M44" s="395"/>
      <c r="N44" s="395"/>
      <c r="O44" s="395"/>
      <c r="P44" s="395"/>
      <c r="Q44" s="395"/>
      <c r="R44" s="395"/>
      <c r="S44" s="395"/>
      <c r="T44" s="395"/>
      <c r="U44" s="395"/>
      <c r="V44" s="395"/>
      <c r="W44" s="395"/>
      <c r="X44" s="395"/>
      <c r="Y44" s="396"/>
      <c r="Z44" s="373"/>
      <c r="AA44" s="374"/>
      <c r="AB44" s="374"/>
      <c r="AC44" s="374"/>
      <c r="AD44" s="374"/>
      <c r="AE44" s="374"/>
      <c r="AF44" s="326"/>
      <c r="AG44" s="326"/>
      <c r="AH44" s="326"/>
      <c r="AI44" s="326"/>
      <c r="AJ44" s="326"/>
      <c r="AK44" s="327"/>
      <c r="AL44" s="373"/>
      <c r="AM44" s="374"/>
      <c r="AN44" s="374"/>
      <c r="AO44" s="374"/>
      <c r="AP44" s="374"/>
      <c r="AQ44" s="375"/>
      <c r="AR44" s="376"/>
      <c r="AS44" s="377"/>
      <c r="AT44" s="377"/>
      <c r="AU44" s="378"/>
      <c r="AV44" s="382"/>
      <c r="AW44" s="383"/>
      <c r="AX44" s="383"/>
      <c r="AY44" s="383"/>
      <c r="AZ44" s="384"/>
      <c r="BA44" s="382"/>
      <c r="BB44" s="383"/>
      <c r="BC44" s="383"/>
      <c r="BD44" s="383"/>
      <c r="BE44" s="385"/>
      <c r="BG44" s="22">
        <f>(E45-E44)*60+H45-H44</f>
        <v>0</v>
      </c>
    </row>
    <row r="45" spans="1:61" ht="10.5" customHeight="1" x14ac:dyDescent="0.15">
      <c r="B45" s="387"/>
      <c r="C45" s="390" t="str">
        <f>CHOOSE(WEEKDAY(B45),"日","月","火","水","木","金","土")</f>
        <v>土</v>
      </c>
      <c r="D45" s="42" t="s">
        <v>53</v>
      </c>
      <c r="E45" s="352"/>
      <c r="F45" s="352"/>
      <c r="G45" s="43" t="s">
        <v>51</v>
      </c>
      <c r="H45" s="353" t="s">
        <v>54</v>
      </c>
      <c r="I45" s="354"/>
      <c r="J45" s="397"/>
      <c r="K45" s="398"/>
      <c r="L45" s="398"/>
      <c r="M45" s="398"/>
      <c r="N45" s="398"/>
      <c r="O45" s="398"/>
      <c r="P45" s="398"/>
      <c r="Q45" s="398"/>
      <c r="R45" s="398"/>
      <c r="S45" s="398"/>
      <c r="T45" s="398"/>
      <c r="U45" s="398"/>
      <c r="V45" s="398"/>
      <c r="W45" s="398"/>
      <c r="X45" s="398"/>
      <c r="Y45" s="399"/>
      <c r="Z45" s="371"/>
      <c r="AA45" s="369"/>
      <c r="AB45" s="369"/>
      <c r="AC45" s="369"/>
      <c r="AD45" s="369"/>
      <c r="AE45" s="369"/>
      <c r="AF45" s="295"/>
      <c r="AG45" s="295"/>
      <c r="AH45" s="295"/>
      <c r="AI45" s="295"/>
      <c r="AJ45" s="295"/>
      <c r="AK45" s="296"/>
      <c r="AL45" s="371"/>
      <c r="AM45" s="369"/>
      <c r="AN45" s="369"/>
      <c r="AO45" s="369"/>
      <c r="AP45" s="369"/>
      <c r="AQ45" s="370"/>
      <c r="AR45" s="379"/>
      <c r="AS45" s="380"/>
      <c r="AT45" s="380"/>
      <c r="AU45" s="381"/>
      <c r="AV45" s="337"/>
      <c r="AW45" s="338"/>
      <c r="AX45" s="338"/>
      <c r="AY45" s="338"/>
      <c r="AZ45" s="339"/>
      <c r="BA45" s="337"/>
      <c r="BB45" s="338"/>
      <c r="BC45" s="338"/>
      <c r="BD45" s="338"/>
      <c r="BE45" s="343"/>
    </row>
    <row r="46" spans="1:61" ht="10.5" customHeight="1" x14ac:dyDescent="0.15">
      <c r="B46" s="387"/>
      <c r="C46" s="390" t="str">
        <f>CHOOSE(WEEKDAY(B46),"日","月","火","水","木","金","土")</f>
        <v>土</v>
      </c>
      <c r="D46" s="42"/>
      <c r="E46" s="352"/>
      <c r="F46" s="352"/>
      <c r="G46" s="43" t="s">
        <v>51</v>
      </c>
      <c r="H46" s="353" t="s">
        <v>54</v>
      </c>
      <c r="I46" s="354"/>
      <c r="J46" s="368"/>
      <c r="K46" s="369"/>
      <c r="L46" s="369"/>
      <c r="M46" s="369"/>
      <c r="N46" s="369"/>
      <c r="O46" s="369"/>
      <c r="P46" s="369"/>
      <c r="Q46" s="369"/>
      <c r="R46" s="369"/>
      <c r="S46" s="369"/>
      <c r="T46" s="369"/>
      <c r="U46" s="369"/>
      <c r="V46" s="369"/>
      <c r="W46" s="369"/>
      <c r="X46" s="369"/>
      <c r="Y46" s="370"/>
      <c r="Z46" s="368"/>
      <c r="AA46" s="369"/>
      <c r="AB46" s="369"/>
      <c r="AC46" s="369"/>
      <c r="AD46" s="369"/>
      <c r="AE46" s="369"/>
      <c r="AF46" s="295"/>
      <c r="AG46" s="295"/>
      <c r="AH46" s="295"/>
      <c r="AI46" s="295"/>
      <c r="AJ46" s="295"/>
      <c r="AK46" s="296"/>
      <c r="AL46" s="368"/>
      <c r="AM46" s="369"/>
      <c r="AN46" s="369"/>
      <c r="AO46" s="369"/>
      <c r="AP46" s="369"/>
      <c r="AQ46" s="370"/>
      <c r="AR46" s="368"/>
      <c r="AS46" s="363"/>
      <c r="AT46" s="363"/>
      <c r="AU46" s="364"/>
      <c r="AV46" s="337"/>
      <c r="AW46" s="338"/>
      <c r="AX46" s="338"/>
      <c r="AY46" s="338"/>
      <c r="AZ46" s="339"/>
      <c r="BA46" s="337"/>
      <c r="BB46" s="338"/>
      <c r="BC46" s="338"/>
      <c r="BD46" s="338"/>
      <c r="BE46" s="343"/>
      <c r="BG46" s="22">
        <f>(E47-E46)*60+H47-H46</f>
        <v>0</v>
      </c>
    </row>
    <row r="47" spans="1:61" ht="10.5" customHeight="1" x14ac:dyDescent="0.15">
      <c r="B47" s="387"/>
      <c r="C47" s="390" t="str">
        <f>CHOOSE(WEEKDAY(B47),"日","月","火","水","木","金","土")</f>
        <v>土</v>
      </c>
      <c r="D47" s="42" t="s">
        <v>53</v>
      </c>
      <c r="E47" s="352"/>
      <c r="F47" s="352"/>
      <c r="G47" s="43" t="s">
        <v>51</v>
      </c>
      <c r="H47" s="353" t="s">
        <v>54</v>
      </c>
      <c r="I47" s="354"/>
      <c r="J47" s="371"/>
      <c r="K47" s="369"/>
      <c r="L47" s="369"/>
      <c r="M47" s="369"/>
      <c r="N47" s="369"/>
      <c r="O47" s="369"/>
      <c r="P47" s="369"/>
      <c r="Q47" s="369"/>
      <c r="R47" s="369"/>
      <c r="S47" s="369"/>
      <c r="T47" s="369"/>
      <c r="U47" s="369"/>
      <c r="V47" s="369"/>
      <c r="W47" s="369"/>
      <c r="X47" s="369"/>
      <c r="Y47" s="370"/>
      <c r="Z47" s="371"/>
      <c r="AA47" s="369"/>
      <c r="AB47" s="369"/>
      <c r="AC47" s="369"/>
      <c r="AD47" s="369"/>
      <c r="AE47" s="369"/>
      <c r="AF47" s="295"/>
      <c r="AG47" s="295"/>
      <c r="AH47" s="295"/>
      <c r="AI47" s="295"/>
      <c r="AJ47" s="295"/>
      <c r="AK47" s="296"/>
      <c r="AL47" s="371"/>
      <c r="AM47" s="369"/>
      <c r="AN47" s="369"/>
      <c r="AO47" s="369"/>
      <c r="AP47" s="369"/>
      <c r="AQ47" s="370"/>
      <c r="AR47" s="372"/>
      <c r="AS47" s="363"/>
      <c r="AT47" s="363"/>
      <c r="AU47" s="364"/>
      <c r="AV47" s="337"/>
      <c r="AW47" s="338"/>
      <c r="AX47" s="338"/>
      <c r="AY47" s="338"/>
      <c r="AZ47" s="339"/>
      <c r="BA47" s="337"/>
      <c r="BB47" s="338"/>
      <c r="BC47" s="338"/>
      <c r="BD47" s="338"/>
      <c r="BE47" s="343"/>
    </row>
    <row r="48" spans="1:61" ht="10.5" customHeight="1" x14ac:dyDescent="0.15">
      <c r="B48" s="387"/>
      <c r="C48" s="390" t="str">
        <f>CHOOSE(WEEKDAY(B48),"日","月","火","水","木","金","土")</f>
        <v>土</v>
      </c>
      <c r="D48" s="42"/>
      <c r="E48" s="352"/>
      <c r="F48" s="352"/>
      <c r="G48" s="43" t="s">
        <v>51</v>
      </c>
      <c r="H48" s="353" t="s">
        <v>54</v>
      </c>
      <c r="I48" s="354"/>
      <c r="J48" s="355"/>
      <c r="K48" s="356"/>
      <c r="L48" s="356"/>
      <c r="M48" s="356"/>
      <c r="N48" s="356"/>
      <c r="O48" s="356"/>
      <c r="P48" s="356"/>
      <c r="Q48" s="356"/>
      <c r="R48" s="356"/>
      <c r="S48" s="356"/>
      <c r="T48" s="356"/>
      <c r="U48" s="356"/>
      <c r="V48" s="356"/>
      <c r="W48" s="356"/>
      <c r="X48" s="356"/>
      <c r="Y48" s="357"/>
      <c r="Z48" s="355"/>
      <c r="AA48" s="356"/>
      <c r="AB48" s="356"/>
      <c r="AC48" s="356"/>
      <c r="AD48" s="356"/>
      <c r="AE48" s="356"/>
      <c r="AF48" s="287"/>
      <c r="AG48" s="287"/>
      <c r="AH48" s="287"/>
      <c r="AI48" s="287"/>
      <c r="AJ48" s="287"/>
      <c r="AK48" s="288"/>
      <c r="AL48" s="355"/>
      <c r="AM48" s="356"/>
      <c r="AN48" s="356"/>
      <c r="AO48" s="356"/>
      <c r="AP48" s="356"/>
      <c r="AQ48" s="357"/>
      <c r="AR48" s="355"/>
      <c r="AS48" s="363"/>
      <c r="AT48" s="363"/>
      <c r="AU48" s="364"/>
      <c r="AV48" s="337"/>
      <c r="AW48" s="338"/>
      <c r="AX48" s="338"/>
      <c r="AY48" s="338"/>
      <c r="AZ48" s="339"/>
      <c r="BA48" s="337"/>
      <c r="BB48" s="338"/>
      <c r="BC48" s="338"/>
      <c r="BD48" s="338"/>
      <c r="BE48" s="343"/>
      <c r="BG48" s="22">
        <f>(E49-E48)*60+H49-H48</f>
        <v>0</v>
      </c>
    </row>
    <row r="49" spans="1:61" ht="10.5" customHeight="1" x14ac:dyDescent="0.15">
      <c r="B49" s="388"/>
      <c r="C49" s="391" t="str">
        <f>CHOOSE(WEEKDAY(B49),"日","月","火","水","木","金","土")</f>
        <v>土</v>
      </c>
      <c r="D49" s="44" t="s">
        <v>53</v>
      </c>
      <c r="E49" s="345"/>
      <c r="F49" s="345"/>
      <c r="G49" s="45" t="s">
        <v>51</v>
      </c>
      <c r="H49" s="346" t="s">
        <v>54</v>
      </c>
      <c r="I49" s="347"/>
      <c r="J49" s="358"/>
      <c r="K49" s="359"/>
      <c r="L49" s="359"/>
      <c r="M49" s="359"/>
      <c r="N49" s="359"/>
      <c r="O49" s="359"/>
      <c r="P49" s="359"/>
      <c r="Q49" s="359"/>
      <c r="R49" s="359"/>
      <c r="S49" s="359"/>
      <c r="T49" s="359"/>
      <c r="U49" s="359"/>
      <c r="V49" s="359"/>
      <c r="W49" s="359"/>
      <c r="X49" s="359"/>
      <c r="Y49" s="360"/>
      <c r="Z49" s="358"/>
      <c r="AA49" s="359"/>
      <c r="AB49" s="359"/>
      <c r="AC49" s="359"/>
      <c r="AD49" s="359"/>
      <c r="AE49" s="359"/>
      <c r="AF49" s="361"/>
      <c r="AG49" s="361"/>
      <c r="AH49" s="361"/>
      <c r="AI49" s="361"/>
      <c r="AJ49" s="361"/>
      <c r="AK49" s="362"/>
      <c r="AL49" s="358"/>
      <c r="AM49" s="359"/>
      <c r="AN49" s="359"/>
      <c r="AO49" s="359"/>
      <c r="AP49" s="359"/>
      <c r="AQ49" s="360"/>
      <c r="AR49" s="365"/>
      <c r="AS49" s="366"/>
      <c r="AT49" s="366"/>
      <c r="AU49" s="367"/>
      <c r="AV49" s="340"/>
      <c r="AW49" s="341"/>
      <c r="AX49" s="341"/>
      <c r="AY49" s="341"/>
      <c r="AZ49" s="342"/>
      <c r="BA49" s="340"/>
      <c r="BB49" s="341"/>
      <c r="BC49" s="341"/>
      <c r="BD49" s="341"/>
      <c r="BE49" s="344"/>
      <c r="BG49" s="22">
        <f>SUM(BG44:BG48)</f>
        <v>0</v>
      </c>
      <c r="BH49" s="56">
        <f>INT(BG49/60)</f>
        <v>0</v>
      </c>
      <c r="BI49" s="57" t="str">
        <f>IFERROR(IF(BG49-BH49*60=0,"",BG49-BH49*60),"")</f>
        <v/>
      </c>
    </row>
    <row r="50" spans="1:61" ht="10.5" customHeight="1" x14ac:dyDescent="0.15">
      <c r="A50" s="34"/>
      <c r="B50" s="386">
        <v>44934</v>
      </c>
      <c r="C50" s="389" t="s">
        <v>50</v>
      </c>
      <c r="D50" s="46"/>
      <c r="E50" s="392"/>
      <c r="F50" s="392"/>
      <c r="G50" s="47" t="s">
        <v>51</v>
      </c>
      <c r="H50" s="393" t="s">
        <v>52</v>
      </c>
      <c r="I50" s="394"/>
      <c r="J50" s="373"/>
      <c r="K50" s="395"/>
      <c r="L50" s="395"/>
      <c r="M50" s="395"/>
      <c r="N50" s="395"/>
      <c r="O50" s="395"/>
      <c r="P50" s="395"/>
      <c r="Q50" s="395"/>
      <c r="R50" s="395"/>
      <c r="S50" s="395"/>
      <c r="T50" s="395"/>
      <c r="U50" s="395"/>
      <c r="V50" s="395"/>
      <c r="W50" s="395"/>
      <c r="X50" s="395"/>
      <c r="Y50" s="396"/>
      <c r="Z50" s="373"/>
      <c r="AA50" s="374"/>
      <c r="AB50" s="374"/>
      <c r="AC50" s="374"/>
      <c r="AD50" s="374"/>
      <c r="AE50" s="374"/>
      <c r="AF50" s="326"/>
      <c r="AG50" s="326"/>
      <c r="AH50" s="326"/>
      <c r="AI50" s="326"/>
      <c r="AJ50" s="326"/>
      <c r="AK50" s="327"/>
      <c r="AL50" s="373"/>
      <c r="AM50" s="374"/>
      <c r="AN50" s="374"/>
      <c r="AO50" s="374"/>
      <c r="AP50" s="374"/>
      <c r="AQ50" s="375"/>
      <c r="AR50" s="376"/>
      <c r="AS50" s="377"/>
      <c r="AT50" s="377"/>
      <c r="AU50" s="378"/>
      <c r="AV50" s="382"/>
      <c r="AW50" s="383"/>
      <c r="AX50" s="383"/>
      <c r="AY50" s="383"/>
      <c r="AZ50" s="384"/>
      <c r="BA50" s="382"/>
      <c r="BB50" s="383"/>
      <c r="BC50" s="383"/>
      <c r="BD50" s="383"/>
      <c r="BE50" s="385"/>
      <c r="BG50" s="22">
        <f>(E51-E50)*60+H51-H50</f>
        <v>0</v>
      </c>
    </row>
    <row r="51" spans="1:61" ht="10.5" customHeight="1" x14ac:dyDescent="0.15">
      <c r="B51" s="387"/>
      <c r="C51" s="390" t="str">
        <f>CHOOSE(WEEKDAY(B51),"日","月","火","水","木","金","土")</f>
        <v>土</v>
      </c>
      <c r="D51" s="42" t="s">
        <v>53</v>
      </c>
      <c r="E51" s="352"/>
      <c r="F51" s="352"/>
      <c r="G51" s="43" t="s">
        <v>51</v>
      </c>
      <c r="H51" s="353" t="s">
        <v>54</v>
      </c>
      <c r="I51" s="354"/>
      <c r="J51" s="397"/>
      <c r="K51" s="398"/>
      <c r="L51" s="398"/>
      <c r="M51" s="398"/>
      <c r="N51" s="398"/>
      <c r="O51" s="398"/>
      <c r="P51" s="398"/>
      <c r="Q51" s="398"/>
      <c r="R51" s="398"/>
      <c r="S51" s="398"/>
      <c r="T51" s="398"/>
      <c r="U51" s="398"/>
      <c r="V51" s="398"/>
      <c r="W51" s="398"/>
      <c r="X51" s="398"/>
      <c r="Y51" s="399"/>
      <c r="Z51" s="371"/>
      <c r="AA51" s="369"/>
      <c r="AB51" s="369"/>
      <c r="AC51" s="369"/>
      <c r="AD51" s="369"/>
      <c r="AE51" s="369"/>
      <c r="AF51" s="295"/>
      <c r="AG51" s="295"/>
      <c r="AH51" s="295"/>
      <c r="AI51" s="295"/>
      <c r="AJ51" s="295"/>
      <c r="AK51" s="296"/>
      <c r="AL51" s="371"/>
      <c r="AM51" s="369"/>
      <c r="AN51" s="369"/>
      <c r="AO51" s="369"/>
      <c r="AP51" s="369"/>
      <c r="AQ51" s="370"/>
      <c r="AR51" s="379"/>
      <c r="AS51" s="380"/>
      <c r="AT51" s="380"/>
      <c r="AU51" s="381"/>
      <c r="AV51" s="337"/>
      <c r="AW51" s="338"/>
      <c r="AX51" s="338"/>
      <c r="AY51" s="338"/>
      <c r="AZ51" s="339"/>
      <c r="BA51" s="337"/>
      <c r="BB51" s="338"/>
      <c r="BC51" s="338"/>
      <c r="BD51" s="338"/>
      <c r="BE51" s="343"/>
    </row>
    <row r="52" spans="1:61" ht="10.5" customHeight="1" x14ac:dyDescent="0.15">
      <c r="B52" s="387"/>
      <c r="C52" s="390" t="str">
        <f>CHOOSE(WEEKDAY(B52),"日","月","火","水","木","金","土")</f>
        <v>土</v>
      </c>
      <c r="D52" s="42"/>
      <c r="E52" s="352"/>
      <c r="F52" s="352"/>
      <c r="G52" s="43" t="s">
        <v>51</v>
      </c>
      <c r="H52" s="353" t="s">
        <v>54</v>
      </c>
      <c r="I52" s="354"/>
      <c r="J52" s="368"/>
      <c r="K52" s="369"/>
      <c r="L52" s="369"/>
      <c r="M52" s="369"/>
      <c r="N52" s="369"/>
      <c r="O52" s="369"/>
      <c r="P52" s="369"/>
      <c r="Q52" s="369"/>
      <c r="R52" s="369"/>
      <c r="S52" s="369"/>
      <c r="T52" s="369"/>
      <c r="U52" s="369"/>
      <c r="V52" s="369"/>
      <c r="W52" s="369"/>
      <c r="X52" s="369"/>
      <c r="Y52" s="370"/>
      <c r="Z52" s="368"/>
      <c r="AA52" s="369"/>
      <c r="AB52" s="369"/>
      <c r="AC52" s="369"/>
      <c r="AD52" s="369"/>
      <c r="AE52" s="369"/>
      <c r="AF52" s="295"/>
      <c r="AG52" s="295"/>
      <c r="AH52" s="295"/>
      <c r="AI52" s="295"/>
      <c r="AJ52" s="295"/>
      <c r="AK52" s="296"/>
      <c r="AL52" s="368"/>
      <c r="AM52" s="369"/>
      <c r="AN52" s="369"/>
      <c r="AO52" s="369"/>
      <c r="AP52" s="369"/>
      <c r="AQ52" s="370"/>
      <c r="AR52" s="368"/>
      <c r="AS52" s="363"/>
      <c r="AT52" s="363"/>
      <c r="AU52" s="364"/>
      <c r="AV52" s="337"/>
      <c r="AW52" s="338"/>
      <c r="AX52" s="338"/>
      <c r="AY52" s="338"/>
      <c r="AZ52" s="339"/>
      <c r="BA52" s="337"/>
      <c r="BB52" s="338"/>
      <c r="BC52" s="338"/>
      <c r="BD52" s="338"/>
      <c r="BE52" s="343"/>
      <c r="BG52" s="22">
        <f>(E53-E52)*60+H53-H52</f>
        <v>0</v>
      </c>
    </row>
    <row r="53" spans="1:61" ht="10.5" customHeight="1" x14ac:dyDescent="0.15">
      <c r="B53" s="387"/>
      <c r="C53" s="390" t="str">
        <f>CHOOSE(WEEKDAY(B53),"日","月","火","水","木","金","土")</f>
        <v>土</v>
      </c>
      <c r="D53" s="42" t="s">
        <v>53</v>
      </c>
      <c r="E53" s="352"/>
      <c r="F53" s="352"/>
      <c r="G53" s="43" t="s">
        <v>51</v>
      </c>
      <c r="H53" s="353" t="s">
        <v>54</v>
      </c>
      <c r="I53" s="354"/>
      <c r="J53" s="371"/>
      <c r="K53" s="369"/>
      <c r="L53" s="369"/>
      <c r="M53" s="369"/>
      <c r="N53" s="369"/>
      <c r="O53" s="369"/>
      <c r="P53" s="369"/>
      <c r="Q53" s="369"/>
      <c r="R53" s="369"/>
      <c r="S53" s="369"/>
      <c r="T53" s="369"/>
      <c r="U53" s="369"/>
      <c r="V53" s="369"/>
      <c r="W53" s="369"/>
      <c r="X53" s="369"/>
      <c r="Y53" s="370"/>
      <c r="Z53" s="371"/>
      <c r="AA53" s="369"/>
      <c r="AB53" s="369"/>
      <c r="AC53" s="369"/>
      <c r="AD53" s="369"/>
      <c r="AE53" s="369"/>
      <c r="AF53" s="295"/>
      <c r="AG53" s="295"/>
      <c r="AH53" s="295"/>
      <c r="AI53" s="295"/>
      <c r="AJ53" s="295"/>
      <c r="AK53" s="296"/>
      <c r="AL53" s="371"/>
      <c r="AM53" s="369"/>
      <c r="AN53" s="369"/>
      <c r="AO53" s="369"/>
      <c r="AP53" s="369"/>
      <c r="AQ53" s="370"/>
      <c r="AR53" s="372"/>
      <c r="AS53" s="363"/>
      <c r="AT53" s="363"/>
      <c r="AU53" s="364"/>
      <c r="AV53" s="337"/>
      <c r="AW53" s="338"/>
      <c r="AX53" s="338"/>
      <c r="AY53" s="338"/>
      <c r="AZ53" s="339"/>
      <c r="BA53" s="337"/>
      <c r="BB53" s="338"/>
      <c r="BC53" s="338"/>
      <c r="BD53" s="338"/>
      <c r="BE53" s="343"/>
    </row>
    <row r="54" spans="1:61" ht="10.5" customHeight="1" x14ac:dyDescent="0.15">
      <c r="B54" s="387"/>
      <c r="C54" s="390" t="str">
        <f>CHOOSE(WEEKDAY(B54),"日","月","火","水","木","金","土")</f>
        <v>土</v>
      </c>
      <c r="D54" s="42"/>
      <c r="E54" s="352"/>
      <c r="F54" s="352"/>
      <c r="G54" s="43" t="s">
        <v>51</v>
      </c>
      <c r="H54" s="353" t="s">
        <v>54</v>
      </c>
      <c r="I54" s="354"/>
      <c r="J54" s="355"/>
      <c r="K54" s="356"/>
      <c r="L54" s="356"/>
      <c r="M54" s="356"/>
      <c r="N54" s="356"/>
      <c r="O54" s="356"/>
      <c r="P54" s="356"/>
      <c r="Q54" s="356"/>
      <c r="R54" s="356"/>
      <c r="S54" s="356"/>
      <c r="T54" s="356"/>
      <c r="U54" s="356"/>
      <c r="V54" s="356"/>
      <c r="W54" s="356"/>
      <c r="X54" s="356"/>
      <c r="Y54" s="357"/>
      <c r="Z54" s="355"/>
      <c r="AA54" s="356"/>
      <c r="AB54" s="356"/>
      <c r="AC54" s="356"/>
      <c r="AD54" s="356"/>
      <c r="AE54" s="356"/>
      <c r="AF54" s="287"/>
      <c r="AG54" s="287"/>
      <c r="AH54" s="287"/>
      <c r="AI54" s="287"/>
      <c r="AJ54" s="287"/>
      <c r="AK54" s="288"/>
      <c r="AL54" s="355"/>
      <c r="AM54" s="356"/>
      <c r="AN54" s="356"/>
      <c r="AO54" s="356"/>
      <c r="AP54" s="356"/>
      <c r="AQ54" s="357"/>
      <c r="AR54" s="355"/>
      <c r="AS54" s="363"/>
      <c r="AT54" s="363"/>
      <c r="AU54" s="364"/>
      <c r="AV54" s="337"/>
      <c r="AW54" s="338"/>
      <c r="AX54" s="338"/>
      <c r="AY54" s="338"/>
      <c r="AZ54" s="339"/>
      <c r="BA54" s="337"/>
      <c r="BB54" s="338"/>
      <c r="BC54" s="338"/>
      <c r="BD54" s="338"/>
      <c r="BE54" s="343"/>
      <c r="BG54" s="22">
        <f>(E55-E54)*60+H55-H54</f>
        <v>0</v>
      </c>
    </row>
    <row r="55" spans="1:61" ht="10.5" customHeight="1" x14ac:dyDescent="0.15">
      <c r="B55" s="388"/>
      <c r="C55" s="391" t="str">
        <f>CHOOSE(WEEKDAY(B55),"日","月","火","水","木","金","土")</f>
        <v>土</v>
      </c>
      <c r="D55" s="44" t="s">
        <v>53</v>
      </c>
      <c r="E55" s="345"/>
      <c r="F55" s="345"/>
      <c r="G55" s="45" t="s">
        <v>51</v>
      </c>
      <c r="H55" s="346" t="s">
        <v>54</v>
      </c>
      <c r="I55" s="347"/>
      <c r="J55" s="358"/>
      <c r="K55" s="359"/>
      <c r="L55" s="359"/>
      <c r="M55" s="359"/>
      <c r="N55" s="359"/>
      <c r="O55" s="359"/>
      <c r="P55" s="359"/>
      <c r="Q55" s="359"/>
      <c r="R55" s="359"/>
      <c r="S55" s="359"/>
      <c r="T55" s="359"/>
      <c r="U55" s="359"/>
      <c r="V55" s="359"/>
      <c r="W55" s="359"/>
      <c r="X55" s="359"/>
      <c r="Y55" s="360"/>
      <c r="Z55" s="358"/>
      <c r="AA55" s="359"/>
      <c r="AB55" s="359"/>
      <c r="AC55" s="359"/>
      <c r="AD55" s="359"/>
      <c r="AE55" s="359"/>
      <c r="AF55" s="361"/>
      <c r="AG55" s="361"/>
      <c r="AH55" s="361"/>
      <c r="AI55" s="361"/>
      <c r="AJ55" s="361"/>
      <c r="AK55" s="362"/>
      <c r="AL55" s="358"/>
      <c r="AM55" s="359"/>
      <c r="AN55" s="359"/>
      <c r="AO55" s="359"/>
      <c r="AP55" s="359"/>
      <c r="AQ55" s="360"/>
      <c r="AR55" s="365"/>
      <c r="AS55" s="366"/>
      <c r="AT55" s="366"/>
      <c r="AU55" s="367"/>
      <c r="AV55" s="340"/>
      <c r="AW55" s="341"/>
      <c r="AX55" s="341"/>
      <c r="AY55" s="341"/>
      <c r="AZ55" s="342"/>
      <c r="BA55" s="340"/>
      <c r="BB55" s="341"/>
      <c r="BC55" s="341"/>
      <c r="BD55" s="341"/>
      <c r="BE55" s="344"/>
      <c r="BG55" s="22">
        <f>SUM(BG50:BG54)</f>
        <v>0</v>
      </c>
      <c r="BH55" s="56">
        <f>INT(BG55/60)</f>
        <v>0</v>
      </c>
      <c r="BI55" s="57" t="str">
        <f>IFERROR(IF(BG55-BH55*60=0,"",BG55-BH55*60),"")</f>
        <v/>
      </c>
    </row>
    <row r="56" spans="1:61" ht="10.5" customHeight="1" x14ac:dyDescent="0.15">
      <c r="A56" s="34"/>
      <c r="B56" s="386">
        <v>44935</v>
      </c>
      <c r="C56" s="389" t="s">
        <v>55</v>
      </c>
      <c r="D56" s="46"/>
      <c r="E56" s="392"/>
      <c r="F56" s="392"/>
      <c r="G56" s="47" t="s">
        <v>51</v>
      </c>
      <c r="H56" s="393" t="s">
        <v>52</v>
      </c>
      <c r="I56" s="394"/>
      <c r="J56" s="373"/>
      <c r="K56" s="395"/>
      <c r="L56" s="395"/>
      <c r="M56" s="395"/>
      <c r="N56" s="395"/>
      <c r="O56" s="395"/>
      <c r="P56" s="395"/>
      <c r="Q56" s="395"/>
      <c r="R56" s="395"/>
      <c r="S56" s="395"/>
      <c r="T56" s="395"/>
      <c r="U56" s="395"/>
      <c r="V56" s="395"/>
      <c r="W56" s="395"/>
      <c r="X56" s="395"/>
      <c r="Y56" s="396"/>
      <c r="Z56" s="373"/>
      <c r="AA56" s="374"/>
      <c r="AB56" s="374"/>
      <c r="AC56" s="374"/>
      <c r="AD56" s="374"/>
      <c r="AE56" s="374"/>
      <c r="AF56" s="326"/>
      <c r="AG56" s="326"/>
      <c r="AH56" s="326"/>
      <c r="AI56" s="326"/>
      <c r="AJ56" s="326"/>
      <c r="AK56" s="327"/>
      <c r="AL56" s="373"/>
      <c r="AM56" s="374"/>
      <c r="AN56" s="374"/>
      <c r="AO56" s="374"/>
      <c r="AP56" s="374"/>
      <c r="AQ56" s="375"/>
      <c r="AR56" s="376"/>
      <c r="AS56" s="377"/>
      <c r="AT56" s="377"/>
      <c r="AU56" s="378"/>
      <c r="AV56" s="382"/>
      <c r="AW56" s="383"/>
      <c r="AX56" s="383"/>
      <c r="AY56" s="383"/>
      <c r="AZ56" s="384"/>
      <c r="BA56" s="382"/>
      <c r="BB56" s="383"/>
      <c r="BC56" s="383"/>
      <c r="BD56" s="383"/>
      <c r="BE56" s="385"/>
      <c r="BG56" s="22">
        <f>(E57-E56)*60+H57-H56</f>
        <v>0</v>
      </c>
    </row>
    <row r="57" spans="1:61" ht="10.5" customHeight="1" x14ac:dyDescent="0.15">
      <c r="B57" s="387"/>
      <c r="C57" s="390" t="str">
        <f>CHOOSE(WEEKDAY(B57),"日","月","火","水","木","金","土")</f>
        <v>土</v>
      </c>
      <c r="D57" s="42" t="s">
        <v>53</v>
      </c>
      <c r="E57" s="352"/>
      <c r="F57" s="352"/>
      <c r="G57" s="43" t="s">
        <v>51</v>
      </c>
      <c r="H57" s="353" t="s">
        <v>54</v>
      </c>
      <c r="I57" s="354"/>
      <c r="J57" s="397"/>
      <c r="K57" s="398"/>
      <c r="L57" s="398"/>
      <c r="M57" s="398"/>
      <c r="N57" s="398"/>
      <c r="O57" s="398"/>
      <c r="P57" s="398"/>
      <c r="Q57" s="398"/>
      <c r="R57" s="398"/>
      <c r="S57" s="398"/>
      <c r="T57" s="398"/>
      <c r="U57" s="398"/>
      <c r="V57" s="398"/>
      <c r="W57" s="398"/>
      <c r="X57" s="398"/>
      <c r="Y57" s="399"/>
      <c r="Z57" s="371"/>
      <c r="AA57" s="369"/>
      <c r="AB57" s="369"/>
      <c r="AC57" s="369"/>
      <c r="AD57" s="369"/>
      <c r="AE57" s="369"/>
      <c r="AF57" s="295"/>
      <c r="AG57" s="295"/>
      <c r="AH57" s="295"/>
      <c r="AI57" s="295"/>
      <c r="AJ57" s="295"/>
      <c r="AK57" s="296"/>
      <c r="AL57" s="371"/>
      <c r="AM57" s="369"/>
      <c r="AN57" s="369"/>
      <c r="AO57" s="369"/>
      <c r="AP57" s="369"/>
      <c r="AQ57" s="370"/>
      <c r="AR57" s="379"/>
      <c r="AS57" s="380"/>
      <c r="AT57" s="380"/>
      <c r="AU57" s="381"/>
      <c r="AV57" s="337"/>
      <c r="AW57" s="338"/>
      <c r="AX57" s="338"/>
      <c r="AY57" s="338"/>
      <c r="AZ57" s="339"/>
      <c r="BA57" s="337"/>
      <c r="BB57" s="338"/>
      <c r="BC57" s="338"/>
      <c r="BD57" s="338"/>
      <c r="BE57" s="343"/>
    </row>
    <row r="58" spans="1:61" ht="10.5" customHeight="1" x14ac:dyDescent="0.15">
      <c r="B58" s="387"/>
      <c r="C58" s="390" t="str">
        <f>CHOOSE(WEEKDAY(B58),"日","月","火","水","木","金","土")</f>
        <v>土</v>
      </c>
      <c r="D58" s="42"/>
      <c r="E58" s="352"/>
      <c r="F58" s="352"/>
      <c r="G58" s="43" t="s">
        <v>51</v>
      </c>
      <c r="H58" s="353" t="s">
        <v>54</v>
      </c>
      <c r="I58" s="354"/>
      <c r="J58" s="368"/>
      <c r="K58" s="369"/>
      <c r="L58" s="369"/>
      <c r="M58" s="369"/>
      <c r="N58" s="369"/>
      <c r="O58" s="369"/>
      <c r="P58" s="369"/>
      <c r="Q58" s="369"/>
      <c r="R58" s="369"/>
      <c r="S58" s="369"/>
      <c r="T58" s="369"/>
      <c r="U58" s="369"/>
      <c r="V58" s="369"/>
      <c r="W58" s="369"/>
      <c r="X58" s="369"/>
      <c r="Y58" s="370"/>
      <c r="Z58" s="368"/>
      <c r="AA58" s="369"/>
      <c r="AB58" s="369"/>
      <c r="AC58" s="369"/>
      <c r="AD58" s="369"/>
      <c r="AE58" s="369"/>
      <c r="AF58" s="295"/>
      <c r="AG58" s="295"/>
      <c r="AH58" s="295"/>
      <c r="AI58" s="295"/>
      <c r="AJ58" s="295"/>
      <c r="AK58" s="296"/>
      <c r="AL58" s="368"/>
      <c r="AM58" s="369"/>
      <c r="AN58" s="369"/>
      <c r="AO58" s="369"/>
      <c r="AP58" s="369"/>
      <c r="AQ58" s="370"/>
      <c r="AR58" s="368"/>
      <c r="AS58" s="363"/>
      <c r="AT58" s="363"/>
      <c r="AU58" s="364"/>
      <c r="AV58" s="337"/>
      <c r="AW58" s="338"/>
      <c r="AX58" s="338"/>
      <c r="AY58" s="338"/>
      <c r="AZ58" s="339"/>
      <c r="BA58" s="337"/>
      <c r="BB58" s="338"/>
      <c r="BC58" s="338"/>
      <c r="BD58" s="338"/>
      <c r="BE58" s="343"/>
      <c r="BG58" s="22">
        <f>(E59-E58)*60+H59-H58</f>
        <v>0</v>
      </c>
    </row>
    <row r="59" spans="1:61" ht="10.5" customHeight="1" x14ac:dyDescent="0.15">
      <c r="B59" s="387"/>
      <c r="C59" s="390" t="str">
        <f>CHOOSE(WEEKDAY(B59),"日","月","火","水","木","金","土")</f>
        <v>土</v>
      </c>
      <c r="D59" s="42" t="s">
        <v>53</v>
      </c>
      <c r="E59" s="352"/>
      <c r="F59" s="352"/>
      <c r="G59" s="43" t="s">
        <v>51</v>
      </c>
      <c r="H59" s="353" t="s">
        <v>54</v>
      </c>
      <c r="I59" s="354"/>
      <c r="J59" s="371"/>
      <c r="K59" s="369"/>
      <c r="L59" s="369"/>
      <c r="M59" s="369"/>
      <c r="N59" s="369"/>
      <c r="O59" s="369"/>
      <c r="P59" s="369"/>
      <c r="Q59" s="369"/>
      <c r="R59" s="369"/>
      <c r="S59" s="369"/>
      <c r="T59" s="369"/>
      <c r="U59" s="369"/>
      <c r="V59" s="369"/>
      <c r="W59" s="369"/>
      <c r="X59" s="369"/>
      <c r="Y59" s="370"/>
      <c r="Z59" s="371"/>
      <c r="AA59" s="369"/>
      <c r="AB59" s="369"/>
      <c r="AC59" s="369"/>
      <c r="AD59" s="369"/>
      <c r="AE59" s="369"/>
      <c r="AF59" s="295"/>
      <c r="AG59" s="295"/>
      <c r="AH59" s="295"/>
      <c r="AI59" s="295"/>
      <c r="AJ59" s="295"/>
      <c r="AK59" s="296"/>
      <c r="AL59" s="371"/>
      <c r="AM59" s="369"/>
      <c r="AN59" s="369"/>
      <c r="AO59" s="369"/>
      <c r="AP59" s="369"/>
      <c r="AQ59" s="370"/>
      <c r="AR59" s="372"/>
      <c r="AS59" s="363"/>
      <c r="AT59" s="363"/>
      <c r="AU59" s="364"/>
      <c r="AV59" s="337"/>
      <c r="AW59" s="338"/>
      <c r="AX59" s="338"/>
      <c r="AY59" s="338"/>
      <c r="AZ59" s="339"/>
      <c r="BA59" s="337"/>
      <c r="BB59" s="338"/>
      <c r="BC59" s="338"/>
      <c r="BD59" s="338"/>
      <c r="BE59" s="343"/>
    </row>
    <row r="60" spans="1:61" ht="10.5" customHeight="1" x14ac:dyDescent="0.15">
      <c r="B60" s="387"/>
      <c r="C60" s="390" t="str">
        <f>CHOOSE(WEEKDAY(B60),"日","月","火","水","木","金","土")</f>
        <v>土</v>
      </c>
      <c r="D60" s="42"/>
      <c r="E60" s="352"/>
      <c r="F60" s="352"/>
      <c r="G60" s="43" t="s">
        <v>51</v>
      </c>
      <c r="H60" s="353" t="s">
        <v>54</v>
      </c>
      <c r="I60" s="354"/>
      <c r="J60" s="355"/>
      <c r="K60" s="356"/>
      <c r="L60" s="356"/>
      <c r="M60" s="356"/>
      <c r="N60" s="356"/>
      <c r="O60" s="356"/>
      <c r="P60" s="356"/>
      <c r="Q60" s="356"/>
      <c r="R60" s="356"/>
      <c r="S60" s="356"/>
      <c r="T60" s="356"/>
      <c r="U60" s="356"/>
      <c r="V60" s="356"/>
      <c r="W60" s="356"/>
      <c r="X60" s="356"/>
      <c r="Y60" s="357"/>
      <c r="Z60" s="355"/>
      <c r="AA60" s="356"/>
      <c r="AB60" s="356"/>
      <c r="AC60" s="356"/>
      <c r="AD60" s="356"/>
      <c r="AE60" s="356"/>
      <c r="AF60" s="287"/>
      <c r="AG60" s="287"/>
      <c r="AH60" s="287"/>
      <c r="AI60" s="287"/>
      <c r="AJ60" s="287"/>
      <c r="AK60" s="288"/>
      <c r="AL60" s="355"/>
      <c r="AM60" s="356"/>
      <c r="AN60" s="356"/>
      <c r="AO60" s="356"/>
      <c r="AP60" s="356"/>
      <c r="AQ60" s="357"/>
      <c r="AR60" s="355"/>
      <c r="AS60" s="363"/>
      <c r="AT60" s="363"/>
      <c r="AU60" s="364"/>
      <c r="AV60" s="337"/>
      <c r="AW60" s="338"/>
      <c r="AX60" s="338"/>
      <c r="AY60" s="338"/>
      <c r="AZ60" s="339"/>
      <c r="BA60" s="337"/>
      <c r="BB60" s="338"/>
      <c r="BC60" s="338"/>
      <c r="BD60" s="338"/>
      <c r="BE60" s="343"/>
      <c r="BG60" s="22">
        <f>(E61-E60)*60+H61-H60</f>
        <v>0</v>
      </c>
    </row>
    <row r="61" spans="1:61" ht="10.5" customHeight="1" x14ac:dyDescent="0.15">
      <c r="B61" s="388"/>
      <c r="C61" s="391" t="str">
        <f>CHOOSE(WEEKDAY(B61),"日","月","火","水","木","金","土")</f>
        <v>土</v>
      </c>
      <c r="D61" s="44" t="s">
        <v>53</v>
      </c>
      <c r="E61" s="345"/>
      <c r="F61" s="345"/>
      <c r="G61" s="45" t="s">
        <v>51</v>
      </c>
      <c r="H61" s="346" t="s">
        <v>54</v>
      </c>
      <c r="I61" s="347"/>
      <c r="J61" s="358"/>
      <c r="K61" s="359"/>
      <c r="L61" s="359"/>
      <c r="M61" s="359"/>
      <c r="N61" s="359"/>
      <c r="O61" s="359"/>
      <c r="P61" s="359"/>
      <c r="Q61" s="359"/>
      <c r="R61" s="359"/>
      <c r="S61" s="359"/>
      <c r="T61" s="359"/>
      <c r="U61" s="359"/>
      <c r="V61" s="359"/>
      <c r="W61" s="359"/>
      <c r="X61" s="359"/>
      <c r="Y61" s="360"/>
      <c r="Z61" s="358"/>
      <c r="AA61" s="359"/>
      <c r="AB61" s="359"/>
      <c r="AC61" s="359"/>
      <c r="AD61" s="359"/>
      <c r="AE61" s="359"/>
      <c r="AF61" s="361"/>
      <c r="AG61" s="361"/>
      <c r="AH61" s="361"/>
      <c r="AI61" s="361"/>
      <c r="AJ61" s="361"/>
      <c r="AK61" s="362"/>
      <c r="AL61" s="358"/>
      <c r="AM61" s="359"/>
      <c r="AN61" s="359"/>
      <c r="AO61" s="359"/>
      <c r="AP61" s="359"/>
      <c r="AQ61" s="360"/>
      <c r="AR61" s="365"/>
      <c r="AS61" s="366"/>
      <c r="AT61" s="366"/>
      <c r="AU61" s="367"/>
      <c r="AV61" s="340"/>
      <c r="AW61" s="341"/>
      <c r="AX61" s="341"/>
      <c r="AY61" s="341"/>
      <c r="AZ61" s="342"/>
      <c r="BA61" s="340"/>
      <c r="BB61" s="341"/>
      <c r="BC61" s="341"/>
      <c r="BD61" s="341"/>
      <c r="BE61" s="344"/>
      <c r="BG61" s="22">
        <f>SUM(BG56:BG60)</f>
        <v>0</v>
      </c>
      <c r="BH61" s="56">
        <f>INT(BG61/60)</f>
        <v>0</v>
      </c>
      <c r="BI61" s="57" t="str">
        <f>IFERROR(IF(BG61-BH61*60=0,"",BG61-BH61*60),"")</f>
        <v/>
      </c>
    </row>
    <row r="62" spans="1:61" ht="10.5" customHeight="1" x14ac:dyDescent="0.15">
      <c r="A62" s="34"/>
      <c r="B62" s="317">
        <v>44936</v>
      </c>
      <c r="C62" s="320" t="s">
        <v>56</v>
      </c>
      <c r="D62" s="48"/>
      <c r="E62" s="323"/>
      <c r="F62" s="323"/>
      <c r="G62" s="49" t="s">
        <v>51</v>
      </c>
      <c r="H62" s="404" t="s">
        <v>52</v>
      </c>
      <c r="I62" s="405"/>
      <c r="J62" s="297"/>
      <c r="K62" s="298"/>
      <c r="L62" s="298"/>
      <c r="M62" s="298"/>
      <c r="N62" s="298"/>
      <c r="O62" s="298"/>
      <c r="P62" s="298"/>
      <c r="Q62" s="298"/>
      <c r="R62" s="298"/>
      <c r="S62" s="298"/>
      <c r="T62" s="298"/>
      <c r="U62" s="298"/>
      <c r="V62" s="298"/>
      <c r="W62" s="298"/>
      <c r="X62" s="298"/>
      <c r="Y62" s="299"/>
      <c r="Z62" s="297"/>
      <c r="AA62" s="298"/>
      <c r="AB62" s="298"/>
      <c r="AC62" s="298"/>
      <c r="AD62" s="298"/>
      <c r="AE62" s="298"/>
      <c r="AF62" s="326"/>
      <c r="AG62" s="326"/>
      <c r="AH62" s="326"/>
      <c r="AI62" s="326"/>
      <c r="AJ62" s="326"/>
      <c r="AK62" s="327"/>
      <c r="AL62" s="297"/>
      <c r="AM62" s="298"/>
      <c r="AN62" s="298"/>
      <c r="AO62" s="298"/>
      <c r="AP62" s="298"/>
      <c r="AQ62" s="299"/>
      <c r="AR62" s="300"/>
      <c r="AS62" s="301"/>
      <c r="AT62" s="301"/>
      <c r="AU62" s="302"/>
      <c r="AV62" s="306"/>
      <c r="AW62" s="307"/>
      <c r="AX62" s="307"/>
      <c r="AY62" s="307"/>
      <c r="AZ62" s="308"/>
      <c r="BA62" s="306"/>
      <c r="BB62" s="307"/>
      <c r="BC62" s="307"/>
      <c r="BD62" s="307"/>
      <c r="BE62" s="309"/>
      <c r="BG62" s="22">
        <f>(E63-E62)*60+H63-H62</f>
        <v>0</v>
      </c>
    </row>
    <row r="63" spans="1:61" ht="10.5" customHeight="1" x14ac:dyDescent="0.15">
      <c r="B63" s="318"/>
      <c r="C63" s="321" t="str">
        <f>CHOOSE(WEEKDAY(B63),"日","月","火","水","木","金","土")</f>
        <v>土</v>
      </c>
      <c r="D63" s="50" t="s">
        <v>53</v>
      </c>
      <c r="E63" s="278"/>
      <c r="F63" s="278"/>
      <c r="G63" s="51" t="s">
        <v>51</v>
      </c>
      <c r="H63" s="402" t="s">
        <v>54</v>
      </c>
      <c r="I63" s="403"/>
      <c r="J63" s="294"/>
      <c r="K63" s="292"/>
      <c r="L63" s="292"/>
      <c r="M63" s="292"/>
      <c r="N63" s="292"/>
      <c r="O63" s="292"/>
      <c r="P63" s="292"/>
      <c r="Q63" s="292"/>
      <c r="R63" s="292"/>
      <c r="S63" s="292"/>
      <c r="T63" s="292"/>
      <c r="U63" s="292"/>
      <c r="V63" s="292"/>
      <c r="W63" s="292"/>
      <c r="X63" s="292"/>
      <c r="Y63" s="293"/>
      <c r="Z63" s="294"/>
      <c r="AA63" s="292"/>
      <c r="AB63" s="292"/>
      <c r="AC63" s="292"/>
      <c r="AD63" s="292"/>
      <c r="AE63" s="292"/>
      <c r="AF63" s="295"/>
      <c r="AG63" s="295"/>
      <c r="AH63" s="295"/>
      <c r="AI63" s="295"/>
      <c r="AJ63" s="295"/>
      <c r="AK63" s="296"/>
      <c r="AL63" s="294"/>
      <c r="AM63" s="292"/>
      <c r="AN63" s="292"/>
      <c r="AO63" s="292"/>
      <c r="AP63" s="292"/>
      <c r="AQ63" s="293"/>
      <c r="AR63" s="303"/>
      <c r="AS63" s="304"/>
      <c r="AT63" s="304"/>
      <c r="AU63" s="305"/>
      <c r="AV63" s="267"/>
      <c r="AW63" s="268"/>
      <c r="AX63" s="268"/>
      <c r="AY63" s="268"/>
      <c r="AZ63" s="269"/>
      <c r="BA63" s="267"/>
      <c r="BB63" s="268"/>
      <c r="BC63" s="268"/>
      <c r="BD63" s="268"/>
      <c r="BE63" s="273"/>
    </row>
    <row r="64" spans="1:61" ht="10.5" customHeight="1" x14ac:dyDescent="0.15">
      <c r="B64" s="318"/>
      <c r="C64" s="321" t="str">
        <f>CHOOSE(WEEKDAY(B64),"日","月","火","水","木","金","土")</f>
        <v>土</v>
      </c>
      <c r="D64" s="50"/>
      <c r="E64" s="278"/>
      <c r="F64" s="278"/>
      <c r="G64" s="51" t="s">
        <v>51</v>
      </c>
      <c r="H64" s="402" t="s">
        <v>54</v>
      </c>
      <c r="I64" s="403"/>
      <c r="J64" s="291"/>
      <c r="K64" s="292"/>
      <c r="L64" s="292"/>
      <c r="M64" s="292"/>
      <c r="N64" s="292"/>
      <c r="O64" s="292"/>
      <c r="P64" s="292"/>
      <c r="Q64" s="292"/>
      <c r="R64" s="292"/>
      <c r="S64" s="292"/>
      <c r="T64" s="292"/>
      <c r="U64" s="292"/>
      <c r="V64" s="292"/>
      <c r="W64" s="292"/>
      <c r="X64" s="292"/>
      <c r="Y64" s="293"/>
      <c r="Z64" s="291"/>
      <c r="AA64" s="292"/>
      <c r="AB64" s="292"/>
      <c r="AC64" s="292"/>
      <c r="AD64" s="292"/>
      <c r="AE64" s="292"/>
      <c r="AF64" s="295"/>
      <c r="AG64" s="295"/>
      <c r="AH64" s="295"/>
      <c r="AI64" s="295"/>
      <c r="AJ64" s="295"/>
      <c r="AK64" s="296"/>
      <c r="AL64" s="291"/>
      <c r="AM64" s="292"/>
      <c r="AN64" s="292"/>
      <c r="AO64" s="292"/>
      <c r="AP64" s="292"/>
      <c r="AQ64" s="293"/>
      <c r="AR64" s="291"/>
      <c r="AS64" s="268"/>
      <c r="AT64" s="268"/>
      <c r="AU64" s="269"/>
      <c r="AV64" s="267"/>
      <c r="AW64" s="268"/>
      <c r="AX64" s="268"/>
      <c r="AY64" s="268"/>
      <c r="AZ64" s="269"/>
      <c r="BA64" s="267"/>
      <c r="BB64" s="268"/>
      <c r="BC64" s="268"/>
      <c r="BD64" s="268"/>
      <c r="BE64" s="273"/>
      <c r="BG64" s="22">
        <f>(E65-E64)*60+H65-H64</f>
        <v>0</v>
      </c>
    </row>
    <row r="65" spans="1:61" ht="10.5" customHeight="1" x14ac:dyDescent="0.15">
      <c r="B65" s="318"/>
      <c r="C65" s="321" t="str">
        <f>CHOOSE(WEEKDAY(B65),"日","月","火","水","木","金","土")</f>
        <v>土</v>
      </c>
      <c r="D65" s="50" t="s">
        <v>53</v>
      </c>
      <c r="E65" s="278"/>
      <c r="F65" s="278"/>
      <c r="G65" s="51" t="s">
        <v>51</v>
      </c>
      <c r="H65" s="402" t="s">
        <v>54</v>
      </c>
      <c r="I65" s="403"/>
      <c r="J65" s="294"/>
      <c r="K65" s="292"/>
      <c r="L65" s="292"/>
      <c r="M65" s="292"/>
      <c r="N65" s="292"/>
      <c r="O65" s="292"/>
      <c r="P65" s="292"/>
      <c r="Q65" s="292"/>
      <c r="R65" s="292"/>
      <c r="S65" s="292"/>
      <c r="T65" s="292"/>
      <c r="U65" s="292"/>
      <c r="V65" s="292"/>
      <c r="W65" s="292"/>
      <c r="X65" s="292"/>
      <c r="Y65" s="293"/>
      <c r="Z65" s="294"/>
      <c r="AA65" s="292"/>
      <c r="AB65" s="292"/>
      <c r="AC65" s="292"/>
      <c r="AD65" s="292"/>
      <c r="AE65" s="292"/>
      <c r="AF65" s="295"/>
      <c r="AG65" s="295"/>
      <c r="AH65" s="295"/>
      <c r="AI65" s="295"/>
      <c r="AJ65" s="295"/>
      <c r="AK65" s="296"/>
      <c r="AL65" s="294"/>
      <c r="AM65" s="292"/>
      <c r="AN65" s="292"/>
      <c r="AO65" s="292"/>
      <c r="AP65" s="292"/>
      <c r="AQ65" s="293"/>
      <c r="AR65" s="267"/>
      <c r="AS65" s="268"/>
      <c r="AT65" s="268"/>
      <c r="AU65" s="269"/>
      <c r="AV65" s="267"/>
      <c r="AW65" s="268"/>
      <c r="AX65" s="268"/>
      <c r="AY65" s="268"/>
      <c r="AZ65" s="269"/>
      <c r="BA65" s="267"/>
      <c r="BB65" s="268"/>
      <c r="BC65" s="268"/>
      <c r="BD65" s="268"/>
      <c r="BE65" s="273"/>
    </row>
    <row r="66" spans="1:61" ht="10.5" customHeight="1" x14ac:dyDescent="0.15">
      <c r="B66" s="318"/>
      <c r="C66" s="321" t="str">
        <f>CHOOSE(WEEKDAY(B66),"日","月","火","水","木","金","土")</f>
        <v>土</v>
      </c>
      <c r="D66" s="50"/>
      <c r="E66" s="278"/>
      <c r="F66" s="278"/>
      <c r="G66" s="51" t="s">
        <v>51</v>
      </c>
      <c r="H66" s="402" t="s">
        <v>54</v>
      </c>
      <c r="I66" s="403"/>
      <c r="J66" s="281"/>
      <c r="K66" s="282"/>
      <c r="L66" s="282"/>
      <c r="M66" s="282"/>
      <c r="N66" s="282"/>
      <c r="O66" s="282"/>
      <c r="P66" s="282"/>
      <c r="Q66" s="282"/>
      <c r="R66" s="282"/>
      <c r="S66" s="282"/>
      <c r="T66" s="282"/>
      <c r="U66" s="282"/>
      <c r="V66" s="282"/>
      <c r="W66" s="282"/>
      <c r="X66" s="282"/>
      <c r="Y66" s="283"/>
      <c r="Z66" s="281"/>
      <c r="AA66" s="282"/>
      <c r="AB66" s="282"/>
      <c r="AC66" s="282"/>
      <c r="AD66" s="282"/>
      <c r="AE66" s="282"/>
      <c r="AF66" s="287"/>
      <c r="AG66" s="287"/>
      <c r="AH66" s="287"/>
      <c r="AI66" s="287"/>
      <c r="AJ66" s="287"/>
      <c r="AK66" s="288"/>
      <c r="AL66" s="281"/>
      <c r="AM66" s="282"/>
      <c r="AN66" s="282"/>
      <c r="AO66" s="282"/>
      <c r="AP66" s="282"/>
      <c r="AQ66" s="283"/>
      <c r="AR66" s="281"/>
      <c r="AS66" s="268"/>
      <c r="AT66" s="268"/>
      <c r="AU66" s="269"/>
      <c r="AV66" s="267"/>
      <c r="AW66" s="268"/>
      <c r="AX66" s="268"/>
      <c r="AY66" s="268"/>
      <c r="AZ66" s="269"/>
      <c r="BA66" s="267"/>
      <c r="BB66" s="268"/>
      <c r="BC66" s="268"/>
      <c r="BD66" s="268"/>
      <c r="BE66" s="273"/>
      <c r="BG66" s="22">
        <f>(E67-E66)*60+H67-H66</f>
        <v>0</v>
      </c>
    </row>
    <row r="67" spans="1:61" ht="10.5" customHeight="1" x14ac:dyDescent="0.15">
      <c r="B67" s="348"/>
      <c r="C67" s="349" t="str">
        <f>CHOOSE(WEEKDAY(B67),"日","月","火","水","木","金","土")</f>
        <v>土</v>
      </c>
      <c r="D67" s="52" t="s">
        <v>53</v>
      </c>
      <c r="E67" s="314"/>
      <c r="F67" s="314"/>
      <c r="G67" s="53" t="s">
        <v>51</v>
      </c>
      <c r="H67" s="400" t="s">
        <v>54</v>
      </c>
      <c r="I67" s="401"/>
      <c r="J67" s="328"/>
      <c r="K67" s="329"/>
      <c r="L67" s="329"/>
      <c r="M67" s="329"/>
      <c r="N67" s="329"/>
      <c r="O67" s="329"/>
      <c r="P67" s="329"/>
      <c r="Q67" s="329"/>
      <c r="R67" s="329"/>
      <c r="S67" s="329"/>
      <c r="T67" s="329"/>
      <c r="U67" s="329"/>
      <c r="V67" s="329"/>
      <c r="W67" s="329"/>
      <c r="X67" s="329"/>
      <c r="Y67" s="330"/>
      <c r="Z67" s="328"/>
      <c r="AA67" s="329"/>
      <c r="AB67" s="329"/>
      <c r="AC67" s="329"/>
      <c r="AD67" s="329"/>
      <c r="AE67" s="329"/>
      <c r="AF67" s="361"/>
      <c r="AG67" s="361"/>
      <c r="AH67" s="361"/>
      <c r="AI67" s="361"/>
      <c r="AJ67" s="361"/>
      <c r="AK67" s="362"/>
      <c r="AL67" s="328"/>
      <c r="AM67" s="329"/>
      <c r="AN67" s="329"/>
      <c r="AO67" s="329"/>
      <c r="AP67" s="329"/>
      <c r="AQ67" s="330"/>
      <c r="AR67" s="310"/>
      <c r="AS67" s="311"/>
      <c r="AT67" s="311"/>
      <c r="AU67" s="312"/>
      <c r="AV67" s="310"/>
      <c r="AW67" s="311"/>
      <c r="AX67" s="311"/>
      <c r="AY67" s="311"/>
      <c r="AZ67" s="312"/>
      <c r="BA67" s="310"/>
      <c r="BB67" s="311"/>
      <c r="BC67" s="311"/>
      <c r="BD67" s="311"/>
      <c r="BE67" s="313"/>
      <c r="BG67" s="22">
        <f>SUM(BG62:BG66)</f>
        <v>0</v>
      </c>
      <c r="BH67" s="56">
        <f>INT(BG67/60)</f>
        <v>0</v>
      </c>
      <c r="BI67" s="57" t="str">
        <f>IFERROR(IF(BG67-BH67*60=0,"",BG67-BH67*60),"")</f>
        <v/>
      </c>
    </row>
    <row r="68" spans="1:61" ht="10.5" customHeight="1" x14ac:dyDescent="0.15">
      <c r="A68" s="34"/>
      <c r="B68" s="317">
        <v>44937</v>
      </c>
      <c r="C68" s="320" t="s">
        <v>57</v>
      </c>
      <c r="D68" s="48"/>
      <c r="E68" s="323"/>
      <c r="F68" s="323"/>
      <c r="G68" s="49" t="s">
        <v>51</v>
      </c>
      <c r="H68" s="324" t="s">
        <v>52</v>
      </c>
      <c r="I68" s="325"/>
      <c r="J68" s="297"/>
      <c r="K68" s="298"/>
      <c r="L68" s="298"/>
      <c r="M68" s="298"/>
      <c r="N68" s="298"/>
      <c r="O68" s="298"/>
      <c r="P68" s="298"/>
      <c r="Q68" s="298"/>
      <c r="R68" s="298"/>
      <c r="S68" s="298"/>
      <c r="T68" s="298"/>
      <c r="U68" s="298"/>
      <c r="V68" s="298"/>
      <c r="W68" s="298"/>
      <c r="X68" s="298"/>
      <c r="Y68" s="299"/>
      <c r="Z68" s="297"/>
      <c r="AA68" s="298"/>
      <c r="AB68" s="298"/>
      <c r="AC68" s="298"/>
      <c r="AD68" s="298"/>
      <c r="AE68" s="298"/>
      <c r="AF68" s="326"/>
      <c r="AG68" s="326"/>
      <c r="AH68" s="326"/>
      <c r="AI68" s="326"/>
      <c r="AJ68" s="326"/>
      <c r="AK68" s="327"/>
      <c r="AL68" s="297"/>
      <c r="AM68" s="298"/>
      <c r="AN68" s="298"/>
      <c r="AO68" s="298"/>
      <c r="AP68" s="298"/>
      <c r="AQ68" s="299"/>
      <c r="AR68" s="300"/>
      <c r="AS68" s="301"/>
      <c r="AT68" s="301"/>
      <c r="AU68" s="302"/>
      <c r="AV68" s="306"/>
      <c r="AW68" s="307"/>
      <c r="AX68" s="307"/>
      <c r="AY68" s="307"/>
      <c r="AZ68" s="308"/>
      <c r="BA68" s="306"/>
      <c r="BB68" s="307"/>
      <c r="BC68" s="307"/>
      <c r="BD68" s="307"/>
      <c r="BE68" s="309"/>
      <c r="BG68" s="22">
        <f>(E69-E68)*60+H69-H68</f>
        <v>0</v>
      </c>
    </row>
    <row r="69" spans="1:61" ht="10.5" customHeight="1" x14ac:dyDescent="0.15">
      <c r="B69" s="318"/>
      <c r="C69" s="321" t="str">
        <f>CHOOSE(WEEKDAY(B69),"日","月","火","水","木","金","土")</f>
        <v>土</v>
      </c>
      <c r="D69" s="50" t="s">
        <v>53</v>
      </c>
      <c r="E69" s="278"/>
      <c r="F69" s="278"/>
      <c r="G69" s="51" t="s">
        <v>51</v>
      </c>
      <c r="H69" s="279" t="s">
        <v>54</v>
      </c>
      <c r="I69" s="280"/>
      <c r="J69" s="294"/>
      <c r="K69" s="292"/>
      <c r="L69" s="292"/>
      <c r="M69" s="292"/>
      <c r="N69" s="292"/>
      <c r="O69" s="292"/>
      <c r="P69" s="292"/>
      <c r="Q69" s="292"/>
      <c r="R69" s="292"/>
      <c r="S69" s="292"/>
      <c r="T69" s="292"/>
      <c r="U69" s="292"/>
      <c r="V69" s="292"/>
      <c r="W69" s="292"/>
      <c r="X69" s="292"/>
      <c r="Y69" s="293"/>
      <c r="Z69" s="294"/>
      <c r="AA69" s="292"/>
      <c r="AB69" s="292"/>
      <c r="AC69" s="292"/>
      <c r="AD69" s="292"/>
      <c r="AE69" s="292"/>
      <c r="AF69" s="295"/>
      <c r="AG69" s="295"/>
      <c r="AH69" s="295"/>
      <c r="AI69" s="295"/>
      <c r="AJ69" s="295"/>
      <c r="AK69" s="296"/>
      <c r="AL69" s="294"/>
      <c r="AM69" s="292"/>
      <c r="AN69" s="292"/>
      <c r="AO69" s="292"/>
      <c r="AP69" s="292"/>
      <c r="AQ69" s="293"/>
      <c r="AR69" s="303"/>
      <c r="AS69" s="304"/>
      <c r="AT69" s="304"/>
      <c r="AU69" s="305"/>
      <c r="AV69" s="267"/>
      <c r="AW69" s="268"/>
      <c r="AX69" s="268"/>
      <c r="AY69" s="268"/>
      <c r="AZ69" s="269"/>
      <c r="BA69" s="267"/>
      <c r="BB69" s="268"/>
      <c r="BC69" s="268"/>
      <c r="BD69" s="268"/>
      <c r="BE69" s="273"/>
    </row>
    <row r="70" spans="1:61" ht="10.5" customHeight="1" x14ac:dyDescent="0.15">
      <c r="B70" s="318"/>
      <c r="C70" s="321" t="str">
        <f>CHOOSE(WEEKDAY(B70),"日","月","火","水","木","金","土")</f>
        <v>土</v>
      </c>
      <c r="D70" s="50"/>
      <c r="E70" s="278"/>
      <c r="F70" s="278"/>
      <c r="G70" s="51" t="s">
        <v>51</v>
      </c>
      <c r="H70" s="279" t="s">
        <v>54</v>
      </c>
      <c r="I70" s="280"/>
      <c r="J70" s="291"/>
      <c r="K70" s="292"/>
      <c r="L70" s="292"/>
      <c r="M70" s="292"/>
      <c r="N70" s="292"/>
      <c r="O70" s="292"/>
      <c r="P70" s="292"/>
      <c r="Q70" s="292"/>
      <c r="R70" s="292"/>
      <c r="S70" s="292"/>
      <c r="T70" s="292"/>
      <c r="U70" s="292"/>
      <c r="V70" s="292"/>
      <c r="W70" s="292"/>
      <c r="X70" s="292"/>
      <c r="Y70" s="293"/>
      <c r="Z70" s="291"/>
      <c r="AA70" s="292"/>
      <c r="AB70" s="292"/>
      <c r="AC70" s="292"/>
      <c r="AD70" s="292"/>
      <c r="AE70" s="292"/>
      <c r="AF70" s="295"/>
      <c r="AG70" s="295"/>
      <c r="AH70" s="295"/>
      <c r="AI70" s="295"/>
      <c r="AJ70" s="295"/>
      <c r="AK70" s="296"/>
      <c r="AL70" s="291"/>
      <c r="AM70" s="292"/>
      <c r="AN70" s="292"/>
      <c r="AO70" s="292"/>
      <c r="AP70" s="292"/>
      <c r="AQ70" s="293"/>
      <c r="AR70" s="291"/>
      <c r="AS70" s="268"/>
      <c r="AT70" s="268"/>
      <c r="AU70" s="269"/>
      <c r="AV70" s="267"/>
      <c r="AW70" s="268"/>
      <c r="AX70" s="268"/>
      <c r="AY70" s="268"/>
      <c r="AZ70" s="269"/>
      <c r="BA70" s="267"/>
      <c r="BB70" s="268"/>
      <c r="BC70" s="268"/>
      <c r="BD70" s="268"/>
      <c r="BE70" s="273"/>
      <c r="BG70" s="22">
        <f>(E71-E70)*60+H71-H70</f>
        <v>0</v>
      </c>
    </row>
    <row r="71" spans="1:61" ht="10.5" customHeight="1" x14ac:dyDescent="0.15">
      <c r="B71" s="318"/>
      <c r="C71" s="321" t="str">
        <f>CHOOSE(WEEKDAY(B71),"日","月","火","水","木","金","土")</f>
        <v>土</v>
      </c>
      <c r="D71" s="50" t="s">
        <v>53</v>
      </c>
      <c r="E71" s="278"/>
      <c r="F71" s="278"/>
      <c r="G71" s="51" t="s">
        <v>51</v>
      </c>
      <c r="H71" s="279" t="s">
        <v>54</v>
      </c>
      <c r="I71" s="280"/>
      <c r="J71" s="294"/>
      <c r="K71" s="292"/>
      <c r="L71" s="292"/>
      <c r="M71" s="292"/>
      <c r="N71" s="292"/>
      <c r="O71" s="292"/>
      <c r="P71" s="292"/>
      <c r="Q71" s="292"/>
      <c r="R71" s="292"/>
      <c r="S71" s="292"/>
      <c r="T71" s="292"/>
      <c r="U71" s="292"/>
      <c r="V71" s="292"/>
      <c r="W71" s="292"/>
      <c r="X71" s="292"/>
      <c r="Y71" s="293"/>
      <c r="Z71" s="294"/>
      <c r="AA71" s="292"/>
      <c r="AB71" s="292"/>
      <c r="AC71" s="292"/>
      <c r="AD71" s="292"/>
      <c r="AE71" s="292"/>
      <c r="AF71" s="295"/>
      <c r="AG71" s="295"/>
      <c r="AH71" s="295"/>
      <c r="AI71" s="295"/>
      <c r="AJ71" s="295"/>
      <c r="AK71" s="296"/>
      <c r="AL71" s="294"/>
      <c r="AM71" s="292"/>
      <c r="AN71" s="292"/>
      <c r="AO71" s="292"/>
      <c r="AP71" s="292"/>
      <c r="AQ71" s="293"/>
      <c r="AR71" s="267"/>
      <c r="AS71" s="268"/>
      <c r="AT71" s="268"/>
      <c r="AU71" s="269"/>
      <c r="AV71" s="267"/>
      <c r="AW71" s="268"/>
      <c r="AX71" s="268"/>
      <c r="AY71" s="268"/>
      <c r="AZ71" s="269"/>
      <c r="BA71" s="267"/>
      <c r="BB71" s="268"/>
      <c r="BC71" s="268"/>
      <c r="BD71" s="268"/>
      <c r="BE71" s="273"/>
    </row>
    <row r="72" spans="1:61" ht="10.5" customHeight="1" x14ac:dyDescent="0.15">
      <c r="B72" s="318"/>
      <c r="C72" s="321" t="str">
        <f>CHOOSE(WEEKDAY(B72),"日","月","火","水","木","金","土")</f>
        <v>土</v>
      </c>
      <c r="D72" s="50"/>
      <c r="E72" s="278"/>
      <c r="F72" s="278"/>
      <c r="G72" s="51" t="s">
        <v>51</v>
      </c>
      <c r="H72" s="279" t="s">
        <v>54</v>
      </c>
      <c r="I72" s="280"/>
      <c r="J72" s="281"/>
      <c r="K72" s="282"/>
      <c r="L72" s="282"/>
      <c r="M72" s="282"/>
      <c r="N72" s="282"/>
      <c r="O72" s="282"/>
      <c r="P72" s="282"/>
      <c r="Q72" s="282"/>
      <c r="R72" s="282"/>
      <c r="S72" s="282"/>
      <c r="T72" s="282"/>
      <c r="U72" s="282"/>
      <c r="V72" s="282"/>
      <c r="W72" s="282"/>
      <c r="X72" s="282"/>
      <c r="Y72" s="283"/>
      <c r="Z72" s="281"/>
      <c r="AA72" s="282"/>
      <c r="AB72" s="282"/>
      <c r="AC72" s="282"/>
      <c r="AD72" s="282"/>
      <c r="AE72" s="282"/>
      <c r="AF72" s="287"/>
      <c r="AG72" s="287"/>
      <c r="AH72" s="287"/>
      <c r="AI72" s="287"/>
      <c r="AJ72" s="287"/>
      <c r="AK72" s="288"/>
      <c r="AL72" s="281"/>
      <c r="AM72" s="282"/>
      <c r="AN72" s="282"/>
      <c r="AO72" s="282"/>
      <c r="AP72" s="282"/>
      <c r="AQ72" s="283"/>
      <c r="AR72" s="281"/>
      <c r="AS72" s="268"/>
      <c r="AT72" s="268"/>
      <c r="AU72" s="269"/>
      <c r="AV72" s="267"/>
      <c r="AW72" s="268"/>
      <c r="AX72" s="268"/>
      <c r="AY72" s="268"/>
      <c r="AZ72" s="269"/>
      <c r="BA72" s="267"/>
      <c r="BB72" s="268"/>
      <c r="BC72" s="268"/>
      <c r="BD72" s="268"/>
      <c r="BE72" s="273"/>
      <c r="BG72" s="22">
        <f>(E73-E72)*60+H73-H72</f>
        <v>0</v>
      </c>
    </row>
    <row r="73" spans="1:61" ht="10.5" customHeight="1" x14ac:dyDescent="0.15">
      <c r="B73" s="348"/>
      <c r="C73" s="349" t="str">
        <f>CHOOSE(WEEKDAY(B73),"日","月","火","水","木","金","土")</f>
        <v>土</v>
      </c>
      <c r="D73" s="52" t="s">
        <v>53</v>
      </c>
      <c r="E73" s="314"/>
      <c r="F73" s="314"/>
      <c r="G73" s="53" t="s">
        <v>51</v>
      </c>
      <c r="H73" s="315" t="s">
        <v>54</v>
      </c>
      <c r="I73" s="316"/>
      <c r="J73" s="328"/>
      <c r="K73" s="329"/>
      <c r="L73" s="329"/>
      <c r="M73" s="329"/>
      <c r="N73" s="329"/>
      <c r="O73" s="329"/>
      <c r="P73" s="329"/>
      <c r="Q73" s="329"/>
      <c r="R73" s="329"/>
      <c r="S73" s="329"/>
      <c r="T73" s="329"/>
      <c r="U73" s="329"/>
      <c r="V73" s="329"/>
      <c r="W73" s="329"/>
      <c r="X73" s="329"/>
      <c r="Y73" s="330"/>
      <c r="Z73" s="328"/>
      <c r="AA73" s="329"/>
      <c r="AB73" s="329"/>
      <c r="AC73" s="329"/>
      <c r="AD73" s="329"/>
      <c r="AE73" s="329"/>
      <c r="AF73" s="361"/>
      <c r="AG73" s="361"/>
      <c r="AH73" s="361"/>
      <c r="AI73" s="361"/>
      <c r="AJ73" s="361"/>
      <c r="AK73" s="362"/>
      <c r="AL73" s="328"/>
      <c r="AM73" s="329"/>
      <c r="AN73" s="329"/>
      <c r="AO73" s="329"/>
      <c r="AP73" s="329"/>
      <c r="AQ73" s="330"/>
      <c r="AR73" s="310"/>
      <c r="AS73" s="311"/>
      <c r="AT73" s="311"/>
      <c r="AU73" s="312"/>
      <c r="AV73" s="310"/>
      <c r="AW73" s="311"/>
      <c r="AX73" s="311"/>
      <c r="AY73" s="311"/>
      <c r="AZ73" s="312"/>
      <c r="BA73" s="310"/>
      <c r="BB73" s="311"/>
      <c r="BC73" s="311"/>
      <c r="BD73" s="311"/>
      <c r="BE73" s="313"/>
      <c r="BG73" s="22">
        <f>SUM(BG68:BG72)</f>
        <v>0</v>
      </c>
      <c r="BH73" s="56">
        <f>INT(BG73/60)</f>
        <v>0</v>
      </c>
      <c r="BI73" s="57" t="str">
        <f>IFERROR(IF(BG73-BH73*60=0,"",BG73-BH73*60),"")</f>
        <v/>
      </c>
    </row>
    <row r="74" spans="1:61" ht="10.5" customHeight="1" x14ac:dyDescent="0.15">
      <c r="A74" s="34"/>
      <c r="B74" s="317">
        <v>44938</v>
      </c>
      <c r="C74" s="320" t="s">
        <v>58</v>
      </c>
      <c r="D74" s="48"/>
      <c r="E74" s="323"/>
      <c r="F74" s="323"/>
      <c r="G74" s="49" t="s">
        <v>51</v>
      </c>
      <c r="H74" s="324" t="s">
        <v>52</v>
      </c>
      <c r="I74" s="325"/>
      <c r="J74" s="297"/>
      <c r="K74" s="298"/>
      <c r="L74" s="298"/>
      <c r="M74" s="298"/>
      <c r="N74" s="298"/>
      <c r="O74" s="298"/>
      <c r="P74" s="298"/>
      <c r="Q74" s="298"/>
      <c r="R74" s="298"/>
      <c r="S74" s="298"/>
      <c r="T74" s="298"/>
      <c r="U74" s="298"/>
      <c r="V74" s="298"/>
      <c r="W74" s="298"/>
      <c r="X74" s="298"/>
      <c r="Y74" s="299"/>
      <c r="Z74" s="297"/>
      <c r="AA74" s="298"/>
      <c r="AB74" s="298"/>
      <c r="AC74" s="298"/>
      <c r="AD74" s="298"/>
      <c r="AE74" s="298"/>
      <c r="AF74" s="326"/>
      <c r="AG74" s="326"/>
      <c r="AH74" s="326"/>
      <c r="AI74" s="326"/>
      <c r="AJ74" s="326"/>
      <c r="AK74" s="327"/>
      <c r="AL74" s="297"/>
      <c r="AM74" s="298"/>
      <c r="AN74" s="298"/>
      <c r="AO74" s="298"/>
      <c r="AP74" s="298"/>
      <c r="AQ74" s="299"/>
      <c r="AR74" s="300"/>
      <c r="AS74" s="301"/>
      <c r="AT74" s="301"/>
      <c r="AU74" s="302"/>
      <c r="AV74" s="306"/>
      <c r="AW74" s="307"/>
      <c r="AX74" s="307"/>
      <c r="AY74" s="307"/>
      <c r="AZ74" s="308"/>
      <c r="BA74" s="306"/>
      <c r="BB74" s="307"/>
      <c r="BC74" s="307"/>
      <c r="BD74" s="307"/>
      <c r="BE74" s="309"/>
      <c r="BG74" s="22">
        <f>(E75-E74)*60+H75-H74</f>
        <v>0</v>
      </c>
    </row>
    <row r="75" spans="1:61" ht="10.5" customHeight="1" x14ac:dyDescent="0.15">
      <c r="B75" s="318"/>
      <c r="C75" s="321" t="str">
        <f>CHOOSE(WEEKDAY(B75),"日","月","火","水","木","金","土")</f>
        <v>土</v>
      </c>
      <c r="D75" s="50" t="s">
        <v>53</v>
      </c>
      <c r="E75" s="278"/>
      <c r="F75" s="278"/>
      <c r="G75" s="51" t="s">
        <v>51</v>
      </c>
      <c r="H75" s="279" t="s">
        <v>54</v>
      </c>
      <c r="I75" s="280"/>
      <c r="J75" s="294"/>
      <c r="K75" s="292"/>
      <c r="L75" s="292"/>
      <c r="M75" s="292"/>
      <c r="N75" s="292"/>
      <c r="O75" s="292"/>
      <c r="P75" s="292"/>
      <c r="Q75" s="292"/>
      <c r="R75" s="292"/>
      <c r="S75" s="292"/>
      <c r="T75" s="292"/>
      <c r="U75" s="292"/>
      <c r="V75" s="292"/>
      <c r="W75" s="292"/>
      <c r="X75" s="292"/>
      <c r="Y75" s="293"/>
      <c r="Z75" s="294"/>
      <c r="AA75" s="292"/>
      <c r="AB75" s="292"/>
      <c r="AC75" s="292"/>
      <c r="AD75" s="292"/>
      <c r="AE75" s="292"/>
      <c r="AF75" s="295"/>
      <c r="AG75" s="295"/>
      <c r="AH75" s="295"/>
      <c r="AI75" s="295"/>
      <c r="AJ75" s="295"/>
      <c r="AK75" s="296"/>
      <c r="AL75" s="294"/>
      <c r="AM75" s="292"/>
      <c r="AN75" s="292"/>
      <c r="AO75" s="292"/>
      <c r="AP75" s="292"/>
      <c r="AQ75" s="293"/>
      <c r="AR75" s="303"/>
      <c r="AS75" s="304"/>
      <c r="AT75" s="304"/>
      <c r="AU75" s="305"/>
      <c r="AV75" s="267"/>
      <c r="AW75" s="268"/>
      <c r="AX75" s="268"/>
      <c r="AY75" s="268"/>
      <c r="AZ75" s="269"/>
      <c r="BA75" s="267"/>
      <c r="BB75" s="268"/>
      <c r="BC75" s="268"/>
      <c r="BD75" s="268"/>
      <c r="BE75" s="273"/>
    </row>
    <row r="76" spans="1:61" ht="10.5" customHeight="1" x14ac:dyDescent="0.15">
      <c r="B76" s="318"/>
      <c r="C76" s="321" t="str">
        <f>CHOOSE(WEEKDAY(B76),"日","月","火","水","木","金","土")</f>
        <v>土</v>
      </c>
      <c r="D76" s="50"/>
      <c r="E76" s="278"/>
      <c r="F76" s="278"/>
      <c r="G76" s="51" t="s">
        <v>51</v>
      </c>
      <c r="H76" s="279" t="s">
        <v>54</v>
      </c>
      <c r="I76" s="280"/>
      <c r="J76" s="291"/>
      <c r="K76" s="292"/>
      <c r="L76" s="292"/>
      <c r="M76" s="292"/>
      <c r="N76" s="292"/>
      <c r="O76" s="292"/>
      <c r="P76" s="292"/>
      <c r="Q76" s="292"/>
      <c r="R76" s="292"/>
      <c r="S76" s="292"/>
      <c r="T76" s="292"/>
      <c r="U76" s="292"/>
      <c r="V76" s="292"/>
      <c r="W76" s="292"/>
      <c r="X76" s="292"/>
      <c r="Y76" s="293"/>
      <c r="Z76" s="291"/>
      <c r="AA76" s="292"/>
      <c r="AB76" s="292"/>
      <c r="AC76" s="292"/>
      <c r="AD76" s="292"/>
      <c r="AE76" s="292"/>
      <c r="AF76" s="295"/>
      <c r="AG76" s="295"/>
      <c r="AH76" s="295"/>
      <c r="AI76" s="295"/>
      <c r="AJ76" s="295"/>
      <c r="AK76" s="296"/>
      <c r="AL76" s="291"/>
      <c r="AM76" s="292"/>
      <c r="AN76" s="292"/>
      <c r="AO76" s="292"/>
      <c r="AP76" s="292"/>
      <c r="AQ76" s="293"/>
      <c r="AR76" s="291"/>
      <c r="AS76" s="268"/>
      <c r="AT76" s="268"/>
      <c r="AU76" s="269"/>
      <c r="AV76" s="267"/>
      <c r="AW76" s="268"/>
      <c r="AX76" s="268"/>
      <c r="AY76" s="268"/>
      <c r="AZ76" s="269"/>
      <c r="BA76" s="267"/>
      <c r="BB76" s="268"/>
      <c r="BC76" s="268"/>
      <c r="BD76" s="268"/>
      <c r="BE76" s="273"/>
      <c r="BG76" s="22">
        <f>(E77-E76)*60+H77-H76</f>
        <v>0</v>
      </c>
    </row>
    <row r="77" spans="1:61" ht="10.5" customHeight="1" x14ac:dyDescent="0.15">
      <c r="B77" s="318"/>
      <c r="C77" s="321" t="str">
        <f>CHOOSE(WEEKDAY(B77),"日","月","火","水","木","金","土")</f>
        <v>土</v>
      </c>
      <c r="D77" s="50" t="s">
        <v>53</v>
      </c>
      <c r="E77" s="278"/>
      <c r="F77" s="278"/>
      <c r="G77" s="51" t="s">
        <v>51</v>
      </c>
      <c r="H77" s="279" t="s">
        <v>54</v>
      </c>
      <c r="I77" s="280"/>
      <c r="J77" s="294"/>
      <c r="K77" s="292"/>
      <c r="L77" s="292"/>
      <c r="M77" s="292"/>
      <c r="N77" s="292"/>
      <c r="O77" s="292"/>
      <c r="P77" s="292"/>
      <c r="Q77" s="292"/>
      <c r="R77" s="292"/>
      <c r="S77" s="292"/>
      <c r="T77" s="292"/>
      <c r="U77" s="292"/>
      <c r="V77" s="292"/>
      <c r="W77" s="292"/>
      <c r="X77" s="292"/>
      <c r="Y77" s="293"/>
      <c r="Z77" s="294"/>
      <c r="AA77" s="292"/>
      <c r="AB77" s="292"/>
      <c r="AC77" s="292"/>
      <c r="AD77" s="292"/>
      <c r="AE77" s="292"/>
      <c r="AF77" s="295"/>
      <c r="AG77" s="295"/>
      <c r="AH77" s="295"/>
      <c r="AI77" s="295"/>
      <c r="AJ77" s="295"/>
      <c r="AK77" s="296"/>
      <c r="AL77" s="294"/>
      <c r="AM77" s="292"/>
      <c r="AN77" s="292"/>
      <c r="AO77" s="292"/>
      <c r="AP77" s="292"/>
      <c r="AQ77" s="293"/>
      <c r="AR77" s="267"/>
      <c r="AS77" s="268"/>
      <c r="AT77" s="268"/>
      <c r="AU77" s="269"/>
      <c r="AV77" s="267"/>
      <c r="AW77" s="268"/>
      <c r="AX77" s="268"/>
      <c r="AY77" s="268"/>
      <c r="AZ77" s="269"/>
      <c r="BA77" s="267"/>
      <c r="BB77" s="268"/>
      <c r="BC77" s="268"/>
      <c r="BD77" s="268"/>
      <c r="BE77" s="273"/>
    </row>
    <row r="78" spans="1:61" ht="10.5" customHeight="1" x14ac:dyDescent="0.15">
      <c r="B78" s="318"/>
      <c r="C78" s="321" t="str">
        <f>CHOOSE(WEEKDAY(B78),"日","月","火","水","木","金","土")</f>
        <v>土</v>
      </c>
      <c r="D78" s="50"/>
      <c r="E78" s="278"/>
      <c r="F78" s="278"/>
      <c r="G78" s="51" t="s">
        <v>51</v>
      </c>
      <c r="H78" s="279" t="s">
        <v>54</v>
      </c>
      <c r="I78" s="280"/>
      <c r="J78" s="281"/>
      <c r="K78" s="282"/>
      <c r="L78" s="282"/>
      <c r="M78" s="282"/>
      <c r="N78" s="282"/>
      <c r="O78" s="282"/>
      <c r="P78" s="282"/>
      <c r="Q78" s="282"/>
      <c r="R78" s="282"/>
      <c r="S78" s="282"/>
      <c r="T78" s="282"/>
      <c r="U78" s="282"/>
      <c r="V78" s="282"/>
      <c r="W78" s="282"/>
      <c r="X78" s="282"/>
      <c r="Y78" s="283"/>
      <c r="Z78" s="281"/>
      <c r="AA78" s="282"/>
      <c r="AB78" s="282"/>
      <c r="AC78" s="282"/>
      <c r="AD78" s="282"/>
      <c r="AE78" s="282"/>
      <c r="AF78" s="287"/>
      <c r="AG78" s="287"/>
      <c r="AH78" s="287"/>
      <c r="AI78" s="287"/>
      <c r="AJ78" s="287"/>
      <c r="AK78" s="288"/>
      <c r="AL78" s="281"/>
      <c r="AM78" s="282"/>
      <c r="AN78" s="282"/>
      <c r="AO78" s="282"/>
      <c r="AP78" s="282"/>
      <c r="AQ78" s="283"/>
      <c r="AR78" s="281"/>
      <c r="AS78" s="268"/>
      <c r="AT78" s="268"/>
      <c r="AU78" s="269"/>
      <c r="AV78" s="267"/>
      <c r="AW78" s="268"/>
      <c r="AX78" s="268"/>
      <c r="AY78" s="268"/>
      <c r="AZ78" s="269"/>
      <c r="BA78" s="267"/>
      <c r="BB78" s="268"/>
      <c r="BC78" s="268"/>
      <c r="BD78" s="268"/>
      <c r="BE78" s="273"/>
      <c r="BG78" s="22">
        <f>(E79-E78)*60+H79-H78</f>
        <v>0</v>
      </c>
    </row>
    <row r="79" spans="1:61" ht="10.5" customHeight="1" x14ac:dyDescent="0.15">
      <c r="B79" s="348"/>
      <c r="C79" s="349" t="str">
        <f>CHOOSE(WEEKDAY(B79),"日","月","火","水","木","金","土")</f>
        <v>土</v>
      </c>
      <c r="D79" s="52" t="s">
        <v>53</v>
      </c>
      <c r="E79" s="314"/>
      <c r="F79" s="314"/>
      <c r="G79" s="53" t="s">
        <v>51</v>
      </c>
      <c r="H79" s="315" t="s">
        <v>54</v>
      </c>
      <c r="I79" s="316"/>
      <c r="J79" s="328"/>
      <c r="K79" s="329"/>
      <c r="L79" s="329"/>
      <c r="M79" s="329"/>
      <c r="N79" s="329"/>
      <c r="O79" s="329"/>
      <c r="P79" s="329"/>
      <c r="Q79" s="329"/>
      <c r="R79" s="329"/>
      <c r="S79" s="329"/>
      <c r="T79" s="329"/>
      <c r="U79" s="329"/>
      <c r="V79" s="329"/>
      <c r="W79" s="329"/>
      <c r="X79" s="329"/>
      <c r="Y79" s="330"/>
      <c r="Z79" s="328"/>
      <c r="AA79" s="329"/>
      <c r="AB79" s="329"/>
      <c r="AC79" s="329"/>
      <c r="AD79" s="329"/>
      <c r="AE79" s="329"/>
      <c r="AF79" s="361"/>
      <c r="AG79" s="361"/>
      <c r="AH79" s="361"/>
      <c r="AI79" s="361"/>
      <c r="AJ79" s="361"/>
      <c r="AK79" s="362"/>
      <c r="AL79" s="328"/>
      <c r="AM79" s="329"/>
      <c r="AN79" s="329"/>
      <c r="AO79" s="329"/>
      <c r="AP79" s="329"/>
      <c r="AQ79" s="330"/>
      <c r="AR79" s="310"/>
      <c r="AS79" s="311"/>
      <c r="AT79" s="311"/>
      <c r="AU79" s="312"/>
      <c r="AV79" s="310"/>
      <c r="AW79" s="311"/>
      <c r="AX79" s="311"/>
      <c r="AY79" s="311"/>
      <c r="AZ79" s="312"/>
      <c r="BA79" s="310"/>
      <c r="BB79" s="311"/>
      <c r="BC79" s="311"/>
      <c r="BD79" s="311"/>
      <c r="BE79" s="313"/>
      <c r="BG79" s="22">
        <f>SUM(BG74:BG78)</f>
        <v>0</v>
      </c>
      <c r="BH79" s="56">
        <f>INT(BG79/60)</f>
        <v>0</v>
      </c>
      <c r="BI79" s="57" t="str">
        <f>IFERROR(IF(BG79-BH79*60=0,"",BG79-BH79*60),"")</f>
        <v/>
      </c>
    </row>
    <row r="80" spans="1:61" ht="10.5" customHeight="1" x14ac:dyDescent="0.15">
      <c r="A80" s="34"/>
      <c r="B80" s="317">
        <v>44939</v>
      </c>
      <c r="C80" s="320" t="s">
        <v>59</v>
      </c>
      <c r="D80" s="48"/>
      <c r="E80" s="323"/>
      <c r="F80" s="323"/>
      <c r="G80" s="49" t="s">
        <v>51</v>
      </c>
      <c r="H80" s="324" t="s">
        <v>52</v>
      </c>
      <c r="I80" s="325"/>
      <c r="J80" s="297"/>
      <c r="K80" s="298"/>
      <c r="L80" s="298"/>
      <c r="M80" s="298"/>
      <c r="N80" s="298"/>
      <c r="O80" s="298"/>
      <c r="P80" s="298"/>
      <c r="Q80" s="298"/>
      <c r="R80" s="298"/>
      <c r="S80" s="298"/>
      <c r="T80" s="298"/>
      <c r="U80" s="298"/>
      <c r="V80" s="298"/>
      <c r="W80" s="298"/>
      <c r="X80" s="298"/>
      <c r="Y80" s="299"/>
      <c r="Z80" s="297"/>
      <c r="AA80" s="298"/>
      <c r="AB80" s="298"/>
      <c r="AC80" s="298"/>
      <c r="AD80" s="298"/>
      <c r="AE80" s="298"/>
      <c r="AF80" s="326"/>
      <c r="AG80" s="326"/>
      <c r="AH80" s="326"/>
      <c r="AI80" s="326"/>
      <c r="AJ80" s="326"/>
      <c r="AK80" s="327"/>
      <c r="AL80" s="297"/>
      <c r="AM80" s="298"/>
      <c r="AN80" s="298"/>
      <c r="AO80" s="298"/>
      <c r="AP80" s="298"/>
      <c r="AQ80" s="299"/>
      <c r="AR80" s="300"/>
      <c r="AS80" s="301"/>
      <c r="AT80" s="301"/>
      <c r="AU80" s="302"/>
      <c r="AV80" s="306"/>
      <c r="AW80" s="307"/>
      <c r="AX80" s="307"/>
      <c r="AY80" s="307"/>
      <c r="AZ80" s="308"/>
      <c r="BA80" s="306"/>
      <c r="BB80" s="307"/>
      <c r="BC80" s="307"/>
      <c r="BD80" s="307"/>
      <c r="BE80" s="309"/>
      <c r="BG80" s="22">
        <f>(E81-E80)*60+H81-H80</f>
        <v>0</v>
      </c>
    </row>
    <row r="81" spans="1:61" ht="10.5" customHeight="1" x14ac:dyDescent="0.15">
      <c r="B81" s="318"/>
      <c r="C81" s="321" t="str">
        <f>CHOOSE(WEEKDAY(B81),"日","月","火","水","木","金","土")</f>
        <v>土</v>
      </c>
      <c r="D81" s="50" t="s">
        <v>53</v>
      </c>
      <c r="E81" s="278"/>
      <c r="F81" s="278"/>
      <c r="G81" s="51" t="s">
        <v>51</v>
      </c>
      <c r="H81" s="279" t="s">
        <v>54</v>
      </c>
      <c r="I81" s="280"/>
      <c r="J81" s="294"/>
      <c r="K81" s="292"/>
      <c r="L81" s="292"/>
      <c r="M81" s="292"/>
      <c r="N81" s="292"/>
      <c r="O81" s="292"/>
      <c r="P81" s="292"/>
      <c r="Q81" s="292"/>
      <c r="R81" s="292"/>
      <c r="S81" s="292"/>
      <c r="T81" s="292"/>
      <c r="U81" s="292"/>
      <c r="V81" s="292"/>
      <c r="W81" s="292"/>
      <c r="X81" s="292"/>
      <c r="Y81" s="293"/>
      <c r="Z81" s="294"/>
      <c r="AA81" s="292"/>
      <c r="AB81" s="292"/>
      <c r="AC81" s="292"/>
      <c r="AD81" s="292"/>
      <c r="AE81" s="292"/>
      <c r="AF81" s="295"/>
      <c r="AG81" s="295"/>
      <c r="AH81" s="295"/>
      <c r="AI81" s="295"/>
      <c r="AJ81" s="295"/>
      <c r="AK81" s="296"/>
      <c r="AL81" s="294"/>
      <c r="AM81" s="292"/>
      <c r="AN81" s="292"/>
      <c r="AO81" s="292"/>
      <c r="AP81" s="292"/>
      <c r="AQ81" s="293"/>
      <c r="AR81" s="303"/>
      <c r="AS81" s="304"/>
      <c r="AT81" s="304"/>
      <c r="AU81" s="305"/>
      <c r="AV81" s="267"/>
      <c r="AW81" s="268"/>
      <c r="AX81" s="268"/>
      <c r="AY81" s="268"/>
      <c r="AZ81" s="269"/>
      <c r="BA81" s="267"/>
      <c r="BB81" s="268"/>
      <c r="BC81" s="268"/>
      <c r="BD81" s="268"/>
      <c r="BE81" s="273"/>
    </row>
    <row r="82" spans="1:61" ht="10.5" customHeight="1" x14ac:dyDescent="0.15">
      <c r="B82" s="318"/>
      <c r="C82" s="321" t="str">
        <f>CHOOSE(WEEKDAY(B82),"日","月","火","水","木","金","土")</f>
        <v>土</v>
      </c>
      <c r="D82" s="50"/>
      <c r="E82" s="278"/>
      <c r="F82" s="278"/>
      <c r="G82" s="51" t="s">
        <v>51</v>
      </c>
      <c r="H82" s="279" t="s">
        <v>54</v>
      </c>
      <c r="I82" s="280"/>
      <c r="J82" s="291"/>
      <c r="K82" s="292"/>
      <c r="L82" s="292"/>
      <c r="M82" s="292"/>
      <c r="N82" s="292"/>
      <c r="O82" s="292"/>
      <c r="P82" s="292"/>
      <c r="Q82" s="292"/>
      <c r="R82" s="292"/>
      <c r="S82" s="292"/>
      <c r="T82" s="292"/>
      <c r="U82" s="292"/>
      <c r="V82" s="292"/>
      <c r="W82" s="292"/>
      <c r="X82" s="292"/>
      <c r="Y82" s="293"/>
      <c r="Z82" s="291"/>
      <c r="AA82" s="292"/>
      <c r="AB82" s="292"/>
      <c r="AC82" s="292"/>
      <c r="AD82" s="292"/>
      <c r="AE82" s="292"/>
      <c r="AF82" s="295"/>
      <c r="AG82" s="295"/>
      <c r="AH82" s="295"/>
      <c r="AI82" s="295"/>
      <c r="AJ82" s="295"/>
      <c r="AK82" s="296"/>
      <c r="AL82" s="291"/>
      <c r="AM82" s="292"/>
      <c r="AN82" s="292"/>
      <c r="AO82" s="292"/>
      <c r="AP82" s="292"/>
      <c r="AQ82" s="293"/>
      <c r="AR82" s="291"/>
      <c r="AS82" s="268"/>
      <c r="AT82" s="268"/>
      <c r="AU82" s="269"/>
      <c r="AV82" s="267"/>
      <c r="AW82" s="268"/>
      <c r="AX82" s="268"/>
      <c r="AY82" s="268"/>
      <c r="AZ82" s="269"/>
      <c r="BA82" s="267"/>
      <c r="BB82" s="268"/>
      <c r="BC82" s="268"/>
      <c r="BD82" s="268"/>
      <c r="BE82" s="273"/>
      <c r="BG82" s="22">
        <f>(E83-E82)*60+H83-H82</f>
        <v>0</v>
      </c>
    </row>
    <row r="83" spans="1:61" ht="10.5" customHeight="1" x14ac:dyDescent="0.15">
      <c r="B83" s="318"/>
      <c r="C83" s="321" t="str">
        <f>CHOOSE(WEEKDAY(B83),"日","月","火","水","木","金","土")</f>
        <v>土</v>
      </c>
      <c r="D83" s="50" t="s">
        <v>53</v>
      </c>
      <c r="E83" s="278"/>
      <c r="F83" s="278"/>
      <c r="G83" s="51" t="s">
        <v>51</v>
      </c>
      <c r="H83" s="279" t="s">
        <v>54</v>
      </c>
      <c r="I83" s="280"/>
      <c r="J83" s="294"/>
      <c r="K83" s="292"/>
      <c r="L83" s="292"/>
      <c r="M83" s="292"/>
      <c r="N83" s="292"/>
      <c r="O83" s="292"/>
      <c r="P83" s="292"/>
      <c r="Q83" s="292"/>
      <c r="R83" s="292"/>
      <c r="S83" s="292"/>
      <c r="T83" s="292"/>
      <c r="U83" s="292"/>
      <c r="V83" s="292"/>
      <c r="W83" s="292"/>
      <c r="X83" s="292"/>
      <c r="Y83" s="293"/>
      <c r="Z83" s="294"/>
      <c r="AA83" s="292"/>
      <c r="AB83" s="292"/>
      <c r="AC83" s="292"/>
      <c r="AD83" s="292"/>
      <c r="AE83" s="292"/>
      <c r="AF83" s="295"/>
      <c r="AG83" s="295"/>
      <c r="AH83" s="295"/>
      <c r="AI83" s="295"/>
      <c r="AJ83" s="295"/>
      <c r="AK83" s="296"/>
      <c r="AL83" s="294"/>
      <c r="AM83" s="292"/>
      <c r="AN83" s="292"/>
      <c r="AO83" s="292"/>
      <c r="AP83" s="292"/>
      <c r="AQ83" s="293"/>
      <c r="AR83" s="267"/>
      <c r="AS83" s="268"/>
      <c r="AT83" s="268"/>
      <c r="AU83" s="269"/>
      <c r="AV83" s="267"/>
      <c r="AW83" s="268"/>
      <c r="AX83" s="268"/>
      <c r="AY83" s="268"/>
      <c r="AZ83" s="269"/>
      <c r="BA83" s="267"/>
      <c r="BB83" s="268"/>
      <c r="BC83" s="268"/>
      <c r="BD83" s="268"/>
      <c r="BE83" s="273"/>
    </row>
    <row r="84" spans="1:61" ht="10.5" customHeight="1" x14ac:dyDescent="0.15">
      <c r="B84" s="318"/>
      <c r="C84" s="321" t="str">
        <f>CHOOSE(WEEKDAY(B84),"日","月","火","水","木","金","土")</f>
        <v>土</v>
      </c>
      <c r="D84" s="50"/>
      <c r="E84" s="278"/>
      <c r="F84" s="278"/>
      <c r="G84" s="51" t="s">
        <v>51</v>
      </c>
      <c r="H84" s="279" t="s">
        <v>54</v>
      </c>
      <c r="I84" s="280"/>
      <c r="J84" s="281"/>
      <c r="K84" s="282"/>
      <c r="L84" s="282"/>
      <c r="M84" s="282"/>
      <c r="N84" s="282"/>
      <c r="O84" s="282"/>
      <c r="P84" s="282"/>
      <c r="Q84" s="282"/>
      <c r="R84" s="282"/>
      <c r="S84" s="282"/>
      <c r="T84" s="282"/>
      <c r="U84" s="282"/>
      <c r="V84" s="282"/>
      <c r="W84" s="282"/>
      <c r="X84" s="282"/>
      <c r="Y84" s="283"/>
      <c r="Z84" s="281"/>
      <c r="AA84" s="282"/>
      <c r="AB84" s="282"/>
      <c r="AC84" s="282"/>
      <c r="AD84" s="282"/>
      <c r="AE84" s="282"/>
      <c r="AF84" s="287"/>
      <c r="AG84" s="287"/>
      <c r="AH84" s="287"/>
      <c r="AI84" s="287"/>
      <c r="AJ84" s="287"/>
      <c r="AK84" s="288"/>
      <c r="AL84" s="281"/>
      <c r="AM84" s="282"/>
      <c r="AN84" s="282"/>
      <c r="AO84" s="282"/>
      <c r="AP84" s="282"/>
      <c r="AQ84" s="283"/>
      <c r="AR84" s="281"/>
      <c r="AS84" s="268"/>
      <c r="AT84" s="268"/>
      <c r="AU84" s="269"/>
      <c r="AV84" s="267"/>
      <c r="AW84" s="268"/>
      <c r="AX84" s="268"/>
      <c r="AY84" s="268"/>
      <c r="AZ84" s="269"/>
      <c r="BA84" s="267"/>
      <c r="BB84" s="268"/>
      <c r="BC84" s="268"/>
      <c r="BD84" s="268"/>
      <c r="BE84" s="273"/>
      <c r="BG84" s="22">
        <f>(E85-E84)*60+H85-H84</f>
        <v>0</v>
      </c>
    </row>
    <row r="85" spans="1:61" ht="10.5" customHeight="1" x14ac:dyDescent="0.15">
      <c r="B85" s="348"/>
      <c r="C85" s="349" t="str">
        <f>CHOOSE(WEEKDAY(B85),"日","月","火","水","木","金","土")</f>
        <v>土</v>
      </c>
      <c r="D85" s="52" t="s">
        <v>53</v>
      </c>
      <c r="E85" s="314"/>
      <c r="F85" s="314"/>
      <c r="G85" s="53" t="s">
        <v>51</v>
      </c>
      <c r="H85" s="315" t="s">
        <v>54</v>
      </c>
      <c r="I85" s="316"/>
      <c r="J85" s="328"/>
      <c r="K85" s="329"/>
      <c r="L85" s="329"/>
      <c r="M85" s="329"/>
      <c r="N85" s="329"/>
      <c r="O85" s="329"/>
      <c r="P85" s="329"/>
      <c r="Q85" s="329"/>
      <c r="R85" s="329"/>
      <c r="S85" s="329"/>
      <c r="T85" s="329"/>
      <c r="U85" s="329"/>
      <c r="V85" s="329"/>
      <c r="W85" s="329"/>
      <c r="X85" s="329"/>
      <c r="Y85" s="330"/>
      <c r="Z85" s="328"/>
      <c r="AA85" s="329"/>
      <c r="AB85" s="329"/>
      <c r="AC85" s="329"/>
      <c r="AD85" s="329"/>
      <c r="AE85" s="329"/>
      <c r="AF85" s="361"/>
      <c r="AG85" s="361"/>
      <c r="AH85" s="361"/>
      <c r="AI85" s="361"/>
      <c r="AJ85" s="361"/>
      <c r="AK85" s="362"/>
      <c r="AL85" s="328"/>
      <c r="AM85" s="329"/>
      <c r="AN85" s="329"/>
      <c r="AO85" s="329"/>
      <c r="AP85" s="329"/>
      <c r="AQ85" s="330"/>
      <c r="AR85" s="310"/>
      <c r="AS85" s="311"/>
      <c r="AT85" s="311"/>
      <c r="AU85" s="312"/>
      <c r="AV85" s="310"/>
      <c r="AW85" s="311"/>
      <c r="AX85" s="311"/>
      <c r="AY85" s="311"/>
      <c r="AZ85" s="312"/>
      <c r="BA85" s="310"/>
      <c r="BB85" s="311"/>
      <c r="BC85" s="311"/>
      <c r="BD85" s="311"/>
      <c r="BE85" s="313"/>
      <c r="BG85" s="22">
        <f>SUM(BG80:BG84)</f>
        <v>0</v>
      </c>
      <c r="BH85" s="56">
        <f>INT(BG85/60)</f>
        <v>0</v>
      </c>
      <c r="BI85" s="57" t="str">
        <f>IFERROR(IF(BG85-BH85*60=0,"",BG85-BH85*60),"")</f>
        <v/>
      </c>
    </row>
    <row r="86" spans="1:61" ht="10.5" customHeight="1" x14ac:dyDescent="0.15">
      <c r="A86" s="34"/>
      <c r="B86" s="386">
        <v>44940</v>
      </c>
      <c r="C86" s="389" t="s">
        <v>60</v>
      </c>
      <c r="D86" s="46"/>
      <c r="E86" s="392"/>
      <c r="F86" s="392"/>
      <c r="G86" s="47" t="s">
        <v>51</v>
      </c>
      <c r="H86" s="393" t="s">
        <v>52</v>
      </c>
      <c r="I86" s="394"/>
      <c r="J86" s="373"/>
      <c r="K86" s="395"/>
      <c r="L86" s="395"/>
      <c r="M86" s="395"/>
      <c r="N86" s="395"/>
      <c r="O86" s="395"/>
      <c r="P86" s="395"/>
      <c r="Q86" s="395"/>
      <c r="R86" s="395"/>
      <c r="S86" s="395"/>
      <c r="T86" s="395"/>
      <c r="U86" s="395"/>
      <c r="V86" s="395"/>
      <c r="W86" s="395"/>
      <c r="X86" s="395"/>
      <c r="Y86" s="396"/>
      <c r="Z86" s="373"/>
      <c r="AA86" s="374"/>
      <c r="AB86" s="374"/>
      <c r="AC86" s="374"/>
      <c r="AD86" s="374"/>
      <c r="AE86" s="374"/>
      <c r="AF86" s="326"/>
      <c r="AG86" s="326"/>
      <c r="AH86" s="326"/>
      <c r="AI86" s="326"/>
      <c r="AJ86" s="326"/>
      <c r="AK86" s="327"/>
      <c r="AL86" s="373"/>
      <c r="AM86" s="374"/>
      <c r="AN86" s="374"/>
      <c r="AO86" s="374"/>
      <c r="AP86" s="374"/>
      <c r="AQ86" s="375"/>
      <c r="AR86" s="376"/>
      <c r="AS86" s="377"/>
      <c r="AT86" s="377"/>
      <c r="AU86" s="378"/>
      <c r="AV86" s="382"/>
      <c r="AW86" s="383"/>
      <c r="AX86" s="383"/>
      <c r="AY86" s="383"/>
      <c r="AZ86" s="384"/>
      <c r="BA86" s="382"/>
      <c r="BB86" s="383"/>
      <c r="BC86" s="383"/>
      <c r="BD86" s="383"/>
      <c r="BE86" s="385"/>
      <c r="BG86" s="22">
        <f>(E87-E86)*60+H87-H86</f>
        <v>0</v>
      </c>
    </row>
    <row r="87" spans="1:61" ht="10.5" customHeight="1" x14ac:dyDescent="0.15">
      <c r="B87" s="387"/>
      <c r="C87" s="390" t="str">
        <f>CHOOSE(WEEKDAY(B87),"日","月","火","水","木","金","土")</f>
        <v>土</v>
      </c>
      <c r="D87" s="42" t="s">
        <v>53</v>
      </c>
      <c r="E87" s="352"/>
      <c r="F87" s="352"/>
      <c r="G87" s="43" t="s">
        <v>51</v>
      </c>
      <c r="H87" s="353" t="s">
        <v>54</v>
      </c>
      <c r="I87" s="354"/>
      <c r="J87" s="397"/>
      <c r="K87" s="398"/>
      <c r="L87" s="398"/>
      <c r="M87" s="398"/>
      <c r="N87" s="398"/>
      <c r="O87" s="398"/>
      <c r="P87" s="398"/>
      <c r="Q87" s="398"/>
      <c r="R87" s="398"/>
      <c r="S87" s="398"/>
      <c r="T87" s="398"/>
      <c r="U87" s="398"/>
      <c r="V87" s="398"/>
      <c r="W87" s="398"/>
      <c r="X87" s="398"/>
      <c r="Y87" s="399"/>
      <c r="Z87" s="371"/>
      <c r="AA87" s="369"/>
      <c r="AB87" s="369"/>
      <c r="AC87" s="369"/>
      <c r="AD87" s="369"/>
      <c r="AE87" s="369"/>
      <c r="AF87" s="295"/>
      <c r="AG87" s="295"/>
      <c r="AH87" s="295"/>
      <c r="AI87" s="295"/>
      <c r="AJ87" s="295"/>
      <c r="AK87" s="296"/>
      <c r="AL87" s="371"/>
      <c r="AM87" s="369"/>
      <c r="AN87" s="369"/>
      <c r="AO87" s="369"/>
      <c r="AP87" s="369"/>
      <c r="AQ87" s="370"/>
      <c r="AR87" s="379"/>
      <c r="AS87" s="380"/>
      <c r="AT87" s="380"/>
      <c r="AU87" s="381"/>
      <c r="AV87" s="337"/>
      <c r="AW87" s="338"/>
      <c r="AX87" s="338"/>
      <c r="AY87" s="338"/>
      <c r="AZ87" s="339"/>
      <c r="BA87" s="337"/>
      <c r="BB87" s="338"/>
      <c r="BC87" s="338"/>
      <c r="BD87" s="338"/>
      <c r="BE87" s="343"/>
    </row>
    <row r="88" spans="1:61" ht="10.5" customHeight="1" x14ac:dyDescent="0.15">
      <c r="B88" s="387"/>
      <c r="C88" s="390" t="str">
        <f>CHOOSE(WEEKDAY(B88),"日","月","火","水","木","金","土")</f>
        <v>土</v>
      </c>
      <c r="D88" s="42"/>
      <c r="E88" s="352"/>
      <c r="F88" s="352"/>
      <c r="G88" s="43" t="s">
        <v>51</v>
      </c>
      <c r="H88" s="353" t="s">
        <v>54</v>
      </c>
      <c r="I88" s="354"/>
      <c r="J88" s="368"/>
      <c r="K88" s="369"/>
      <c r="L88" s="369"/>
      <c r="M88" s="369"/>
      <c r="N88" s="369"/>
      <c r="O88" s="369"/>
      <c r="P88" s="369"/>
      <c r="Q88" s="369"/>
      <c r="R88" s="369"/>
      <c r="S88" s="369"/>
      <c r="T88" s="369"/>
      <c r="U88" s="369"/>
      <c r="V88" s="369"/>
      <c r="W88" s="369"/>
      <c r="X88" s="369"/>
      <c r="Y88" s="370"/>
      <c r="Z88" s="368"/>
      <c r="AA88" s="369"/>
      <c r="AB88" s="369"/>
      <c r="AC88" s="369"/>
      <c r="AD88" s="369"/>
      <c r="AE88" s="369"/>
      <c r="AF88" s="295"/>
      <c r="AG88" s="295"/>
      <c r="AH88" s="295"/>
      <c r="AI88" s="295"/>
      <c r="AJ88" s="295"/>
      <c r="AK88" s="296"/>
      <c r="AL88" s="368"/>
      <c r="AM88" s="369"/>
      <c r="AN88" s="369"/>
      <c r="AO88" s="369"/>
      <c r="AP88" s="369"/>
      <c r="AQ88" s="370"/>
      <c r="AR88" s="368"/>
      <c r="AS88" s="363"/>
      <c r="AT88" s="363"/>
      <c r="AU88" s="364"/>
      <c r="AV88" s="337"/>
      <c r="AW88" s="338"/>
      <c r="AX88" s="338"/>
      <c r="AY88" s="338"/>
      <c r="AZ88" s="339"/>
      <c r="BA88" s="337"/>
      <c r="BB88" s="338"/>
      <c r="BC88" s="338"/>
      <c r="BD88" s="338"/>
      <c r="BE88" s="343"/>
      <c r="BG88" s="22">
        <f>(E89-E88)*60+H89-H88</f>
        <v>0</v>
      </c>
    </row>
    <row r="89" spans="1:61" ht="10.5" customHeight="1" x14ac:dyDescent="0.15">
      <c r="B89" s="387"/>
      <c r="C89" s="390" t="str">
        <f>CHOOSE(WEEKDAY(B89),"日","月","火","水","木","金","土")</f>
        <v>土</v>
      </c>
      <c r="D89" s="42" t="s">
        <v>53</v>
      </c>
      <c r="E89" s="352"/>
      <c r="F89" s="352"/>
      <c r="G89" s="43" t="s">
        <v>51</v>
      </c>
      <c r="H89" s="353" t="s">
        <v>54</v>
      </c>
      <c r="I89" s="354"/>
      <c r="J89" s="371"/>
      <c r="K89" s="369"/>
      <c r="L89" s="369"/>
      <c r="M89" s="369"/>
      <c r="N89" s="369"/>
      <c r="O89" s="369"/>
      <c r="P89" s="369"/>
      <c r="Q89" s="369"/>
      <c r="R89" s="369"/>
      <c r="S89" s="369"/>
      <c r="T89" s="369"/>
      <c r="U89" s="369"/>
      <c r="V89" s="369"/>
      <c r="W89" s="369"/>
      <c r="X89" s="369"/>
      <c r="Y89" s="370"/>
      <c r="Z89" s="371"/>
      <c r="AA89" s="369"/>
      <c r="AB89" s="369"/>
      <c r="AC89" s="369"/>
      <c r="AD89" s="369"/>
      <c r="AE89" s="369"/>
      <c r="AF89" s="295"/>
      <c r="AG89" s="295"/>
      <c r="AH89" s="295"/>
      <c r="AI89" s="295"/>
      <c r="AJ89" s="295"/>
      <c r="AK89" s="296"/>
      <c r="AL89" s="371"/>
      <c r="AM89" s="369"/>
      <c r="AN89" s="369"/>
      <c r="AO89" s="369"/>
      <c r="AP89" s="369"/>
      <c r="AQ89" s="370"/>
      <c r="AR89" s="372"/>
      <c r="AS89" s="363"/>
      <c r="AT89" s="363"/>
      <c r="AU89" s="364"/>
      <c r="AV89" s="337"/>
      <c r="AW89" s="338"/>
      <c r="AX89" s="338"/>
      <c r="AY89" s="338"/>
      <c r="AZ89" s="339"/>
      <c r="BA89" s="337"/>
      <c r="BB89" s="338"/>
      <c r="BC89" s="338"/>
      <c r="BD89" s="338"/>
      <c r="BE89" s="343"/>
    </row>
    <row r="90" spans="1:61" ht="10.5" customHeight="1" x14ac:dyDescent="0.15">
      <c r="B90" s="387"/>
      <c r="C90" s="390" t="str">
        <f>CHOOSE(WEEKDAY(B90),"日","月","火","水","木","金","土")</f>
        <v>土</v>
      </c>
      <c r="D90" s="42"/>
      <c r="E90" s="352"/>
      <c r="F90" s="352"/>
      <c r="G90" s="43" t="s">
        <v>51</v>
      </c>
      <c r="H90" s="353" t="s">
        <v>54</v>
      </c>
      <c r="I90" s="354"/>
      <c r="J90" s="355"/>
      <c r="K90" s="356"/>
      <c r="L90" s="356"/>
      <c r="M90" s="356"/>
      <c r="N90" s="356"/>
      <c r="O90" s="356"/>
      <c r="P90" s="356"/>
      <c r="Q90" s="356"/>
      <c r="R90" s="356"/>
      <c r="S90" s="356"/>
      <c r="T90" s="356"/>
      <c r="U90" s="356"/>
      <c r="V90" s="356"/>
      <c r="W90" s="356"/>
      <c r="X90" s="356"/>
      <c r="Y90" s="357"/>
      <c r="Z90" s="355"/>
      <c r="AA90" s="356"/>
      <c r="AB90" s="356"/>
      <c r="AC90" s="356"/>
      <c r="AD90" s="356"/>
      <c r="AE90" s="356"/>
      <c r="AF90" s="287"/>
      <c r="AG90" s="287"/>
      <c r="AH90" s="287"/>
      <c r="AI90" s="287"/>
      <c r="AJ90" s="287"/>
      <c r="AK90" s="288"/>
      <c r="AL90" s="355"/>
      <c r="AM90" s="356"/>
      <c r="AN90" s="356"/>
      <c r="AO90" s="356"/>
      <c r="AP90" s="356"/>
      <c r="AQ90" s="357"/>
      <c r="AR90" s="355"/>
      <c r="AS90" s="363"/>
      <c r="AT90" s="363"/>
      <c r="AU90" s="364"/>
      <c r="AV90" s="337"/>
      <c r="AW90" s="338"/>
      <c r="AX90" s="338"/>
      <c r="AY90" s="338"/>
      <c r="AZ90" s="339"/>
      <c r="BA90" s="337"/>
      <c r="BB90" s="338"/>
      <c r="BC90" s="338"/>
      <c r="BD90" s="338"/>
      <c r="BE90" s="343"/>
      <c r="BG90" s="22">
        <f>(E91-E90)*60+H91-H90</f>
        <v>0</v>
      </c>
    </row>
    <row r="91" spans="1:61" ht="10.5" customHeight="1" x14ac:dyDescent="0.15">
      <c r="B91" s="388"/>
      <c r="C91" s="391" t="str">
        <f>CHOOSE(WEEKDAY(B91),"日","月","火","水","木","金","土")</f>
        <v>土</v>
      </c>
      <c r="D91" s="44" t="s">
        <v>53</v>
      </c>
      <c r="E91" s="345"/>
      <c r="F91" s="345"/>
      <c r="G91" s="45" t="s">
        <v>51</v>
      </c>
      <c r="H91" s="346" t="s">
        <v>54</v>
      </c>
      <c r="I91" s="347"/>
      <c r="J91" s="358"/>
      <c r="K91" s="359"/>
      <c r="L91" s="359"/>
      <c r="M91" s="359"/>
      <c r="N91" s="359"/>
      <c r="O91" s="359"/>
      <c r="P91" s="359"/>
      <c r="Q91" s="359"/>
      <c r="R91" s="359"/>
      <c r="S91" s="359"/>
      <c r="T91" s="359"/>
      <c r="U91" s="359"/>
      <c r="V91" s="359"/>
      <c r="W91" s="359"/>
      <c r="X91" s="359"/>
      <c r="Y91" s="360"/>
      <c r="Z91" s="358"/>
      <c r="AA91" s="359"/>
      <c r="AB91" s="359"/>
      <c r="AC91" s="359"/>
      <c r="AD91" s="359"/>
      <c r="AE91" s="359"/>
      <c r="AF91" s="361"/>
      <c r="AG91" s="361"/>
      <c r="AH91" s="361"/>
      <c r="AI91" s="361"/>
      <c r="AJ91" s="361"/>
      <c r="AK91" s="362"/>
      <c r="AL91" s="358"/>
      <c r="AM91" s="359"/>
      <c r="AN91" s="359"/>
      <c r="AO91" s="359"/>
      <c r="AP91" s="359"/>
      <c r="AQ91" s="360"/>
      <c r="AR91" s="365"/>
      <c r="AS91" s="366"/>
      <c r="AT91" s="366"/>
      <c r="AU91" s="367"/>
      <c r="AV91" s="340"/>
      <c r="AW91" s="341"/>
      <c r="AX91" s="341"/>
      <c r="AY91" s="341"/>
      <c r="AZ91" s="342"/>
      <c r="BA91" s="340"/>
      <c r="BB91" s="341"/>
      <c r="BC91" s="341"/>
      <c r="BD91" s="341"/>
      <c r="BE91" s="344"/>
      <c r="BG91" s="22">
        <f>SUM(BG86:BG90)</f>
        <v>0</v>
      </c>
      <c r="BH91" s="56">
        <f>INT(BG91/60)</f>
        <v>0</v>
      </c>
      <c r="BI91" s="57" t="str">
        <f>IFERROR(IF(BG91-BH91*60=0,"",BG91-BH91*60),"")</f>
        <v/>
      </c>
    </row>
    <row r="92" spans="1:61" ht="10.5" customHeight="1" x14ac:dyDescent="0.15">
      <c r="A92" s="34"/>
      <c r="B92" s="386">
        <v>44941</v>
      </c>
      <c r="C92" s="389" t="s">
        <v>50</v>
      </c>
      <c r="D92" s="46"/>
      <c r="E92" s="392"/>
      <c r="F92" s="392"/>
      <c r="G92" s="47" t="s">
        <v>51</v>
      </c>
      <c r="H92" s="393" t="s">
        <v>52</v>
      </c>
      <c r="I92" s="394"/>
      <c r="J92" s="373"/>
      <c r="K92" s="395"/>
      <c r="L92" s="395"/>
      <c r="M92" s="395"/>
      <c r="N92" s="395"/>
      <c r="O92" s="395"/>
      <c r="P92" s="395"/>
      <c r="Q92" s="395"/>
      <c r="R92" s="395"/>
      <c r="S92" s="395"/>
      <c r="T92" s="395"/>
      <c r="U92" s="395"/>
      <c r="V92" s="395"/>
      <c r="W92" s="395"/>
      <c r="X92" s="395"/>
      <c r="Y92" s="396"/>
      <c r="Z92" s="373"/>
      <c r="AA92" s="374"/>
      <c r="AB92" s="374"/>
      <c r="AC92" s="374"/>
      <c r="AD92" s="374"/>
      <c r="AE92" s="374"/>
      <c r="AF92" s="326"/>
      <c r="AG92" s="326"/>
      <c r="AH92" s="326"/>
      <c r="AI92" s="326"/>
      <c r="AJ92" s="326"/>
      <c r="AK92" s="327"/>
      <c r="AL92" s="373"/>
      <c r="AM92" s="374"/>
      <c r="AN92" s="374"/>
      <c r="AO92" s="374"/>
      <c r="AP92" s="374"/>
      <c r="AQ92" s="375"/>
      <c r="AR92" s="376"/>
      <c r="AS92" s="377"/>
      <c r="AT92" s="377"/>
      <c r="AU92" s="378"/>
      <c r="AV92" s="382"/>
      <c r="AW92" s="383"/>
      <c r="AX92" s="383"/>
      <c r="AY92" s="383"/>
      <c r="AZ92" s="384"/>
      <c r="BA92" s="382"/>
      <c r="BB92" s="383"/>
      <c r="BC92" s="383"/>
      <c r="BD92" s="383"/>
      <c r="BE92" s="385"/>
      <c r="BG92" s="22">
        <f>(E93-E92)*60+H93-H92</f>
        <v>0</v>
      </c>
    </row>
    <row r="93" spans="1:61" ht="10.5" customHeight="1" x14ac:dyDescent="0.15">
      <c r="B93" s="387"/>
      <c r="C93" s="390" t="str">
        <f>CHOOSE(WEEKDAY(B93),"日","月","火","水","木","金","土")</f>
        <v>土</v>
      </c>
      <c r="D93" s="42" t="s">
        <v>53</v>
      </c>
      <c r="E93" s="352"/>
      <c r="F93" s="352"/>
      <c r="G93" s="43" t="s">
        <v>51</v>
      </c>
      <c r="H93" s="353" t="s">
        <v>54</v>
      </c>
      <c r="I93" s="354"/>
      <c r="J93" s="397"/>
      <c r="K93" s="398"/>
      <c r="L93" s="398"/>
      <c r="M93" s="398"/>
      <c r="N93" s="398"/>
      <c r="O93" s="398"/>
      <c r="P93" s="398"/>
      <c r="Q93" s="398"/>
      <c r="R93" s="398"/>
      <c r="S93" s="398"/>
      <c r="T93" s="398"/>
      <c r="U93" s="398"/>
      <c r="V93" s="398"/>
      <c r="W93" s="398"/>
      <c r="X93" s="398"/>
      <c r="Y93" s="399"/>
      <c r="Z93" s="371"/>
      <c r="AA93" s="369"/>
      <c r="AB93" s="369"/>
      <c r="AC93" s="369"/>
      <c r="AD93" s="369"/>
      <c r="AE93" s="369"/>
      <c r="AF93" s="295"/>
      <c r="AG93" s="295"/>
      <c r="AH93" s="295"/>
      <c r="AI93" s="295"/>
      <c r="AJ93" s="295"/>
      <c r="AK93" s="296"/>
      <c r="AL93" s="371"/>
      <c r="AM93" s="369"/>
      <c r="AN93" s="369"/>
      <c r="AO93" s="369"/>
      <c r="AP93" s="369"/>
      <c r="AQ93" s="370"/>
      <c r="AR93" s="379"/>
      <c r="AS93" s="380"/>
      <c r="AT93" s="380"/>
      <c r="AU93" s="381"/>
      <c r="AV93" s="337"/>
      <c r="AW93" s="338"/>
      <c r="AX93" s="338"/>
      <c r="AY93" s="338"/>
      <c r="AZ93" s="339"/>
      <c r="BA93" s="337"/>
      <c r="BB93" s="338"/>
      <c r="BC93" s="338"/>
      <c r="BD93" s="338"/>
      <c r="BE93" s="343"/>
    </row>
    <row r="94" spans="1:61" ht="10.5" customHeight="1" x14ac:dyDescent="0.15">
      <c r="B94" s="387"/>
      <c r="C94" s="390" t="str">
        <f>CHOOSE(WEEKDAY(B94),"日","月","火","水","木","金","土")</f>
        <v>土</v>
      </c>
      <c r="D94" s="42"/>
      <c r="E94" s="352"/>
      <c r="F94" s="352"/>
      <c r="G94" s="43" t="s">
        <v>51</v>
      </c>
      <c r="H94" s="353" t="s">
        <v>54</v>
      </c>
      <c r="I94" s="354"/>
      <c r="J94" s="368"/>
      <c r="K94" s="369"/>
      <c r="L94" s="369"/>
      <c r="M94" s="369"/>
      <c r="N94" s="369"/>
      <c r="O94" s="369"/>
      <c r="P94" s="369"/>
      <c r="Q94" s="369"/>
      <c r="R94" s="369"/>
      <c r="S94" s="369"/>
      <c r="T94" s="369"/>
      <c r="U94" s="369"/>
      <c r="V94" s="369"/>
      <c r="W94" s="369"/>
      <c r="X94" s="369"/>
      <c r="Y94" s="370"/>
      <c r="Z94" s="368"/>
      <c r="AA94" s="369"/>
      <c r="AB94" s="369"/>
      <c r="AC94" s="369"/>
      <c r="AD94" s="369"/>
      <c r="AE94" s="369"/>
      <c r="AF94" s="295"/>
      <c r="AG94" s="295"/>
      <c r="AH94" s="295"/>
      <c r="AI94" s="295"/>
      <c r="AJ94" s="295"/>
      <c r="AK94" s="296"/>
      <c r="AL94" s="368"/>
      <c r="AM94" s="369"/>
      <c r="AN94" s="369"/>
      <c r="AO94" s="369"/>
      <c r="AP94" s="369"/>
      <c r="AQ94" s="370"/>
      <c r="AR94" s="368"/>
      <c r="AS94" s="363"/>
      <c r="AT94" s="363"/>
      <c r="AU94" s="364"/>
      <c r="AV94" s="337"/>
      <c r="AW94" s="338"/>
      <c r="AX94" s="338"/>
      <c r="AY94" s="338"/>
      <c r="AZ94" s="339"/>
      <c r="BA94" s="337"/>
      <c r="BB94" s="338"/>
      <c r="BC94" s="338"/>
      <c r="BD94" s="338"/>
      <c r="BE94" s="343"/>
      <c r="BG94" s="22">
        <f>(E95-E94)*60+H95-H94</f>
        <v>0</v>
      </c>
    </row>
    <row r="95" spans="1:61" ht="10.5" customHeight="1" x14ac:dyDescent="0.15">
      <c r="B95" s="387"/>
      <c r="C95" s="390" t="str">
        <f>CHOOSE(WEEKDAY(B95),"日","月","火","水","木","金","土")</f>
        <v>土</v>
      </c>
      <c r="D95" s="42" t="s">
        <v>53</v>
      </c>
      <c r="E95" s="352"/>
      <c r="F95" s="352"/>
      <c r="G95" s="43" t="s">
        <v>51</v>
      </c>
      <c r="H95" s="353" t="s">
        <v>54</v>
      </c>
      <c r="I95" s="354"/>
      <c r="J95" s="371"/>
      <c r="K95" s="369"/>
      <c r="L95" s="369"/>
      <c r="M95" s="369"/>
      <c r="N95" s="369"/>
      <c r="O95" s="369"/>
      <c r="P95" s="369"/>
      <c r="Q95" s="369"/>
      <c r="R95" s="369"/>
      <c r="S95" s="369"/>
      <c r="T95" s="369"/>
      <c r="U95" s="369"/>
      <c r="V95" s="369"/>
      <c r="W95" s="369"/>
      <c r="X95" s="369"/>
      <c r="Y95" s="370"/>
      <c r="Z95" s="371"/>
      <c r="AA95" s="369"/>
      <c r="AB95" s="369"/>
      <c r="AC95" s="369"/>
      <c r="AD95" s="369"/>
      <c r="AE95" s="369"/>
      <c r="AF95" s="295"/>
      <c r="AG95" s="295"/>
      <c r="AH95" s="295"/>
      <c r="AI95" s="295"/>
      <c r="AJ95" s="295"/>
      <c r="AK95" s="296"/>
      <c r="AL95" s="371"/>
      <c r="AM95" s="369"/>
      <c r="AN95" s="369"/>
      <c r="AO95" s="369"/>
      <c r="AP95" s="369"/>
      <c r="AQ95" s="370"/>
      <c r="AR95" s="372"/>
      <c r="AS95" s="363"/>
      <c r="AT95" s="363"/>
      <c r="AU95" s="364"/>
      <c r="AV95" s="337"/>
      <c r="AW95" s="338"/>
      <c r="AX95" s="338"/>
      <c r="AY95" s="338"/>
      <c r="AZ95" s="339"/>
      <c r="BA95" s="337"/>
      <c r="BB95" s="338"/>
      <c r="BC95" s="338"/>
      <c r="BD95" s="338"/>
      <c r="BE95" s="343"/>
    </row>
    <row r="96" spans="1:61" ht="10.5" customHeight="1" x14ac:dyDescent="0.15">
      <c r="B96" s="387"/>
      <c r="C96" s="390" t="str">
        <f>CHOOSE(WEEKDAY(B96),"日","月","火","水","木","金","土")</f>
        <v>土</v>
      </c>
      <c r="D96" s="42"/>
      <c r="E96" s="352"/>
      <c r="F96" s="352"/>
      <c r="G96" s="43" t="s">
        <v>51</v>
      </c>
      <c r="H96" s="353" t="s">
        <v>54</v>
      </c>
      <c r="I96" s="354"/>
      <c r="J96" s="355"/>
      <c r="K96" s="356"/>
      <c r="L96" s="356"/>
      <c r="M96" s="356"/>
      <c r="N96" s="356"/>
      <c r="O96" s="356"/>
      <c r="P96" s="356"/>
      <c r="Q96" s="356"/>
      <c r="R96" s="356"/>
      <c r="S96" s="356"/>
      <c r="T96" s="356"/>
      <c r="U96" s="356"/>
      <c r="V96" s="356"/>
      <c r="W96" s="356"/>
      <c r="X96" s="356"/>
      <c r="Y96" s="357"/>
      <c r="Z96" s="355"/>
      <c r="AA96" s="356"/>
      <c r="AB96" s="356"/>
      <c r="AC96" s="356"/>
      <c r="AD96" s="356"/>
      <c r="AE96" s="356"/>
      <c r="AF96" s="287"/>
      <c r="AG96" s="287"/>
      <c r="AH96" s="287"/>
      <c r="AI96" s="287"/>
      <c r="AJ96" s="287"/>
      <c r="AK96" s="288"/>
      <c r="AL96" s="355"/>
      <c r="AM96" s="356"/>
      <c r="AN96" s="356"/>
      <c r="AO96" s="356"/>
      <c r="AP96" s="356"/>
      <c r="AQ96" s="357"/>
      <c r="AR96" s="355"/>
      <c r="AS96" s="363"/>
      <c r="AT96" s="363"/>
      <c r="AU96" s="364"/>
      <c r="AV96" s="337"/>
      <c r="AW96" s="338"/>
      <c r="AX96" s="338"/>
      <c r="AY96" s="338"/>
      <c r="AZ96" s="339"/>
      <c r="BA96" s="337"/>
      <c r="BB96" s="338"/>
      <c r="BC96" s="338"/>
      <c r="BD96" s="338"/>
      <c r="BE96" s="343"/>
      <c r="BG96" s="22">
        <f>(E97-E96)*60+H97-H96</f>
        <v>0</v>
      </c>
    </row>
    <row r="97" spans="1:61" ht="10.5" customHeight="1" x14ac:dyDescent="0.15">
      <c r="B97" s="388"/>
      <c r="C97" s="391" t="str">
        <f>CHOOSE(WEEKDAY(B97),"日","月","火","水","木","金","土")</f>
        <v>土</v>
      </c>
      <c r="D97" s="44" t="s">
        <v>53</v>
      </c>
      <c r="E97" s="345"/>
      <c r="F97" s="345"/>
      <c r="G97" s="45" t="s">
        <v>51</v>
      </c>
      <c r="H97" s="346" t="s">
        <v>54</v>
      </c>
      <c r="I97" s="347"/>
      <c r="J97" s="358"/>
      <c r="K97" s="359"/>
      <c r="L97" s="359"/>
      <c r="M97" s="359"/>
      <c r="N97" s="359"/>
      <c r="O97" s="359"/>
      <c r="P97" s="359"/>
      <c r="Q97" s="359"/>
      <c r="R97" s="359"/>
      <c r="S97" s="359"/>
      <c r="T97" s="359"/>
      <c r="U97" s="359"/>
      <c r="V97" s="359"/>
      <c r="W97" s="359"/>
      <c r="X97" s="359"/>
      <c r="Y97" s="360"/>
      <c r="Z97" s="358"/>
      <c r="AA97" s="359"/>
      <c r="AB97" s="359"/>
      <c r="AC97" s="359"/>
      <c r="AD97" s="359"/>
      <c r="AE97" s="359"/>
      <c r="AF97" s="361"/>
      <c r="AG97" s="361"/>
      <c r="AH97" s="361"/>
      <c r="AI97" s="361"/>
      <c r="AJ97" s="361"/>
      <c r="AK97" s="362"/>
      <c r="AL97" s="358"/>
      <c r="AM97" s="359"/>
      <c r="AN97" s="359"/>
      <c r="AO97" s="359"/>
      <c r="AP97" s="359"/>
      <c r="AQ97" s="360"/>
      <c r="AR97" s="365"/>
      <c r="AS97" s="366"/>
      <c r="AT97" s="366"/>
      <c r="AU97" s="367"/>
      <c r="AV97" s="340"/>
      <c r="AW97" s="341"/>
      <c r="AX97" s="341"/>
      <c r="AY97" s="341"/>
      <c r="AZ97" s="342"/>
      <c r="BA97" s="340"/>
      <c r="BB97" s="341"/>
      <c r="BC97" s="341"/>
      <c r="BD97" s="341"/>
      <c r="BE97" s="344"/>
      <c r="BG97" s="22">
        <f>SUM(BG92:BG96)</f>
        <v>0</v>
      </c>
      <c r="BH97" s="56">
        <f>INT(BG97/60)</f>
        <v>0</v>
      </c>
      <c r="BI97" s="57" t="str">
        <f>IFERROR(IF(BG97-BH97*60=0,"",BG97-BH97*60),"")</f>
        <v/>
      </c>
    </row>
    <row r="98" spans="1:61" ht="10.5" customHeight="1" x14ac:dyDescent="0.15">
      <c r="A98" s="34"/>
      <c r="B98" s="317">
        <v>44942</v>
      </c>
      <c r="C98" s="320" t="s">
        <v>55</v>
      </c>
      <c r="D98" s="48"/>
      <c r="E98" s="323"/>
      <c r="F98" s="323"/>
      <c r="G98" s="49" t="s">
        <v>51</v>
      </c>
      <c r="H98" s="324" t="s">
        <v>52</v>
      </c>
      <c r="I98" s="325"/>
      <c r="J98" s="297"/>
      <c r="K98" s="298"/>
      <c r="L98" s="298"/>
      <c r="M98" s="298"/>
      <c r="N98" s="298"/>
      <c r="O98" s="298"/>
      <c r="P98" s="298"/>
      <c r="Q98" s="298"/>
      <c r="R98" s="298"/>
      <c r="S98" s="298"/>
      <c r="T98" s="298"/>
      <c r="U98" s="298"/>
      <c r="V98" s="298"/>
      <c r="W98" s="298"/>
      <c r="X98" s="298"/>
      <c r="Y98" s="299"/>
      <c r="Z98" s="297"/>
      <c r="AA98" s="298"/>
      <c r="AB98" s="298"/>
      <c r="AC98" s="298"/>
      <c r="AD98" s="298"/>
      <c r="AE98" s="298"/>
      <c r="AF98" s="350"/>
      <c r="AG98" s="350"/>
      <c r="AH98" s="350"/>
      <c r="AI98" s="350"/>
      <c r="AJ98" s="350"/>
      <c r="AK98" s="351"/>
      <c r="AL98" s="297"/>
      <c r="AM98" s="298"/>
      <c r="AN98" s="298"/>
      <c r="AO98" s="298"/>
      <c r="AP98" s="298"/>
      <c r="AQ98" s="299"/>
      <c r="AR98" s="300"/>
      <c r="AS98" s="301"/>
      <c r="AT98" s="301"/>
      <c r="AU98" s="302"/>
      <c r="AV98" s="306"/>
      <c r="AW98" s="307"/>
      <c r="AX98" s="307"/>
      <c r="AY98" s="307"/>
      <c r="AZ98" s="308"/>
      <c r="BA98" s="306"/>
      <c r="BB98" s="307"/>
      <c r="BC98" s="307"/>
      <c r="BD98" s="307"/>
      <c r="BE98" s="309"/>
      <c r="BG98" s="22">
        <f>(E99-E98)*60+H99-H98</f>
        <v>0</v>
      </c>
    </row>
    <row r="99" spans="1:61" ht="10.5" customHeight="1" x14ac:dyDescent="0.15">
      <c r="B99" s="318"/>
      <c r="C99" s="321" t="str">
        <f>CHOOSE(WEEKDAY(B99),"日","月","火","水","木","金","土")</f>
        <v>土</v>
      </c>
      <c r="D99" s="50" t="s">
        <v>53</v>
      </c>
      <c r="E99" s="278"/>
      <c r="F99" s="278"/>
      <c r="G99" s="51" t="s">
        <v>51</v>
      </c>
      <c r="H99" s="279" t="s">
        <v>54</v>
      </c>
      <c r="I99" s="280"/>
      <c r="J99" s="294"/>
      <c r="K99" s="292"/>
      <c r="L99" s="292"/>
      <c r="M99" s="292"/>
      <c r="N99" s="292"/>
      <c r="O99" s="292"/>
      <c r="P99" s="292"/>
      <c r="Q99" s="292"/>
      <c r="R99" s="292"/>
      <c r="S99" s="292"/>
      <c r="T99" s="292"/>
      <c r="U99" s="292"/>
      <c r="V99" s="292"/>
      <c r="W99" s="292"/>
      <c r="X99" s="292"/>
      <c r="Y99" s="293"/>
      <c r="Z99" s="294"/>
      <c r="AA99" s="292"/>
      <c r="AB99" s="292"/>
      <c r="AC99" s="292"/>
      <c r="AD99" s="292"/>
      <c r="AE99" s="292"/>
      <c r="AF99" s="335"/>
      <c r="AG99" s="335"/>
      <c r="AH99" s="335"/>
      <c r="AI99" s="335"/>
      <c r="AJ99" s="335"/>
      <c r="AK99" s="336"/>
      <c r="AL99" s="294"/>
      <c r="AM99" s="292"/>
      <c r="AN99" s="292"/>
      <c r="AO99" s="292"/>
      <c r="AP99" s="292"/>
      <c r="AQ99" s="293"/>
      <c r="AR99" s="303"/>
      <c r="AS99" s="304"/>
      <c r="AT99" s="304"/>
      <c r="AU99" s="305"/>
      <c r="AV99" s="267"/>
      <c r="AW99" s="268"/>
      <c r="AX99" s="268"/>
      <c r="AY99" s="268"/>
      <c r="AZ99" s="269"/>
      <c r="BA99" s="267"/>
      <c r="BB99" s="268"/>
      <c r="BC99" s="268"/>
      <c r="BD99" s="268"/>
      <c r="BE99" s="273"/>
    </row>
    <row r="100" spans="1:61" ht="10.5" customHeight="1" x14ac:dyDescent="0.15">
      <c r="B100" s="318"/>
      <c r="C100" s="321" t="str">
        <f>CHOOSE(WEEKDAY(B100),"日","月","火","水","木","金","土")</f>
        <v>土</v>
      </c>
      <c r="D100" s="50"/>
      <c r="E100" s="278"/>
      <c r="F100" s="278"/>
      <c r="G100" s="51" t="s">
        <v>51</v>
      </c>
      <c r="H100" s="279" t="s">
        <v>54</v>
      </c>
      <c r="I100" s="280"/>
      <c r="J100" s="291"/>
      <c r="K100" s="292"/>
      <c r="L100" s="292"/>
      <c r="M100" s="292"/>
      <c r="N100" s="292"/>
      <c r="O100" s="292"/>
      <c r="P100" s="292"/>
      <c r="Q100" s="292"/>
      <c r="R100" s="292"/>
      <c r="S100" s="292"/>
      <c r="T100" s="292"/>
      <c r="U100" s="292"/>
      <c r="V100" s="292"/>
      <c r="W100" s="292"/>
      <c r="X100" s="292"/>
      <c r="Y100" s="293"/>
      <c r="Z100" s="291"/>
      <c r="AA100" s="292"/>
      <c r="AB100" s="292"/>
      <c r="AC100" s="292"/>
      <c r="AD100" s="292"/>
      <c r="AE100" s="292"/>
      <c r="AF100" s="335"/>
      <c r="AG100" s="335"/>
      <c r="AH100" s="335"/>
      <c r="AI100" s="335"/>
      <c r="AJ100" s="335"/>
      <c r="AK100" s="336"/>
      <c r="AL100" s="291"/>
      <c r="AM100" s="292"/>
      <c r="AN100" s="292"/>
      <c r="AO100" s="292"/>
      <c r="AP100" s="292"/>
      <c r="AQ100" s="293"/>
      <c r="AR100" s="291"/>
      <c r="AS100" s="268"/>
      <c r="AT100" s="268"/>
      <c r="AU100" s="269"/>
      <c r="AV100" s="267"/>
      <c r="AW100" s="268"/>
      <c r="AX100" s="268"/>
      <c r="AY100" s="268"/>
      <c r="AZ100" s="269"/>
      <c r="BA100" s="267"/>
      <c r="BB100" s="268"/>
      <c r="BC100" s="268"/>
      <c r="BD100" s="268"/>
      <c r="BE100" s="273"/>
      <c r="BG100" s="22">
        <f>(E101-E100)*60+H101-H100</f>
        <v>0</v>
      </c>
    </row>
    <row r="101" spans="1:61" ht="10.5" customHeight="1" x14ac:dyDescent="0.15">
      <c r="B101" s="318"/>
      <c r="C101" s="321" t="str">
        <f>CHOOSE(WEEKDAY(B101),"日","月","火","水","木","金","土")</f>
        <v>土</v>
      </c>
      <c r="D101" s="50" t="s">
        <v>53</v>
      </c>
      <c r="E101" s="278"/>
      <c r="F101" s="278"/>
      <c r="G101" s="51" t="s">
        <v>51</v>
      </c>
      <c r="H101" s="279" t="s">
        <v>54</v>
      </c>
      <c r="I101" s="280"/>
      <c r="J101" s="294"/>
      <c r="K101" s="292"/>
      <c r="L101" s="292"/>
      <c r="M101" s="292"/>
      <c r="N101" s="292"/>
      <c r="O101" s="292"/>
      <c r="P101" s="292"/>
      <c r="Q101" s="292"/>
      <c r="R101" s="292"/>
      <c r="S101" s="292"/>
      <c r="T101" s="292"/>
      <c r="U101" s="292"/>
      <c r="V101" s="292"/>
      <c r="W101" s="292"/>
      <c r="X101" s="292"/>
      <c r="Y101" s="293"/>
      <c r="Z101" s="294"/>
      <c r="AA101" s="292"/>
      <c r="AB101" s="292"/>
      <c r="AC101" s="292"/>
      <c r="AD101" s="292"/>
      <c r="AE101" s="292"/>
      <c r="AF101" s="335"/>
      <c r="AG101" s="335"/>
      <c r="AH101" s="335"/>
      <c r="AI101" s="335"/>
      <c r="AJ101" s="335"/>
      <c r="AK101" s="336"/>
      <c r="AL101" s="294"/>
      <c r="AM101" s="292"/>
      <c r="AN101" s="292"/>
      <c r="AO101" s="292"/>
      <c r="AP101" s="292"/>
      <c r="AQ101" s="293"/>
      <c r="AR101" s="267"/>
      <c r="AS101" s="268"/>
      <c r="AT101" s="268"/>
      <c r="AU101" s="269"/>
      <c r="AV101" s="267"/>
      <c r="AW101" s="268"/>
      <c r="AX101" s="268"/>
      <c r="AY101" s="268"/>
      <c r="AZ101" s="269"/>
      <c r="BA101" s="267"/>
      <c r="BB101" s="268"/>
      <c r="BC101" s="268"/>
      <c r="BD101" s="268"/>
      <c r="BE101" s="273"/>
    </row>
    <row r="102" spans="1:61" ht="10.5" customHeight="1" x14ac:dyDescent="0.15">
      <c r="B102" s="318"/>
      <c r="C102" s="321" t="str">
        <f>CHOOSE(WEEKDAY(B102),"日","月","火","水","木","金","土")</f>
        <v>土</v>
      </c>
      <c r="D102" s="50"/>
      <c r="E102" s="278"/>
      <c r="F102" s="278"/>
      <c r="G102" s="51" t="s">
        <v>51</v>
      </c>
      <c r="H102" s="279" t="s">
        <v>54</v>
      </c>
      <c r="I102" s="280"/>
      <c r="J102" s="281"/>
      <c r="K102" s="282"/>
      <c r="L102" s="282"/>
      <c r="M102" s="282"/>
      <c r="N102" s="282"/>
      <c r="O102" s="282"/>
      <c r="P102" s="282"/>
      <c r="Q102" s="282"/>
      <c r="R102" s="282"/>
      <c r="S102" s="282"/>
      <c r="T102" s="282"/>
      <c r="U102" s="282"/>
      <c r="V102" s="282"/>
      <c r="W102" s="282"/>
      <c r="X102" s="282"/>
      <c r="Y102" s="283"/>
      <c r="Z102" s="281"/>
      <c r="AA102" s="282"/>
      <c r="AB102" s="282"/>
      <c r="AC102" s="282"/>
      <c r="AD102" s="282"/>
      <c r="AE102" s="282"/>
      <c r="AF102" s="331"/>
      <c r="AG102" s="331"/>
      <c r="AH102" s="331"/>
      <c r="AI102" s="331"/>
      <c r="AJ102" s="331"/>
      <c r="AK102" s="332"/>
      <c r="AL102" s="281"/>
      <c r="AM102" s="282"/>
      <c r="AN102" s="282"/>
      <c r="AO102" s="282"/>
      <c r="AP102" s="282"/>
      <c r="AQ102" s="283"/>
      <c r="AR102" s="281"/>
      <c r="AS102" s="268"/>
      <c r="AT102" s="268"/>
      <c r="AU102" s="269"/>
      <c r="AV102" s="267"/>
      <c r="AW102" s="268"/>
      <c r="AX102" s="268"/>
      <c r="AY102" s="268"/>
      <c r="AZ102" s="269"/>
      <c r="BA102" s="267"/>
      <c r="BB102" s="268"/>
      <c r="BC102" s="268"/>
      <c r="BD102" s="268"/>
      <c r="BE102" s="273"/>
      <c r="BG102" s="22">
        <f>(E103-E102)*60+H103-H102</f>
        <v>0</v>
      </c>
    </row>
    <row r="103" spans="1:61" ht="10.5" customHeight="1" x14ac:dyDescent="0.15">
      <c r="B103" s="348"/>
      <c r="C103" s="349" t="str">
        <f>CHOOSE(WEEKDAY(B103),"日","月","火","水","木","金","土")</f>
        <v>土</v>
      </c>
      <c r="D103" s="52" t="s">
        <v>53</v>
      </c>
      <c r="E103" s="314"/>
      <c r="F103" s="314"/>
      <c r="G103" s="53" t="s">
        <v>51</v>
      </c>
      <c r="H103" s="315" t="s">
        <v>54</v>
      </c>
      <c r="I103" s="316"/>
      <c r="J103" s="328"/>
      <c r="K103" s="329"/>
      <c r="L103" s="329"/>
      <c r="M103" s="329"/>
      <c r="N103" s="329"/>
      <c r="O103" s="329"/>
      <c r="P103" s="329"/>
      <c r="Q103" s="329"/>
      <c r="R103" s="329"/>
      <c r="S103" s="329"/>
      <c r="T103" s="329"/>
      <c r="U103" s="329"/>
      <c r="V103" s="329"/>
      <c r="W103" s="329"/>
      <c r="X103" s="329"/>
      <c r="Y103" s="330"/>
      <c r="Z103" s="328"/>
      <c r="AA103" s="329"/>
      <c r="AB103" s="329"/>
      <c r="AC103" s="329"/>
      <c r="AD103" s="329"/>
      <c r="AE103" s="329"/>
      <c r="AF103" s="333"/>
      <c r="AG103" s="333"/>
      <c r="AH103" s="333"/>
      <c r="AI103" s="333"/>
      <c r="AJ103" s="333"/>
      <c r="AK103" s="334"/>
      <c r="AL103" s="328"/>
      <c r="AM103" s="329"/>
      <c r="AN103" s="329"/>
      <c r="AO103" s="329"/>
      <c r="AP103" s="329"/>
      <c r="AQ103" s="330"/>
      <c r="AR103" s="310"/>
      <c r="AS103" s="311"/>
      <c r="AT103" s="311"/>
      <c r="AU103" s="312"/>
      <c r="AV103" s="310"/>
      <c r="AW103" s="311"/>
      <c r="AX103" s="311"/>
      <c r="AY103" s="311"/>
      <c r="AZ103" s="312"/>
      <c r="BA103" s="310"/>
      <c r="BB103" s="311"/>
      <c r="BC103" s="311"/>
      <c r="BD103" s="311"/>
      <c r="BE103" s="313"/>
      <c r="BG103" s="22">
        <f>SUM(BG98:BG102)</f>
        <v>0</v>
      </c>
      <c r="BH103" s="56">
        <f>INT(BG103/60)</f>
        <v>0</v>
      </c>
      <c r="BI103" s="57" t="str">
        <f>IFERROR(IF(BG103-BH103*60=0,"",BG103-BH103*60),"")</f>
        <v/>
      </c>
    </row>
    <row r="104" spans="1:61" ht="10.5" customHeight="1" x14ac:dyDescent="0.15">
      <c r="A104" s="34"/>
      <c r="B104" s="317">
        <v>44943</v>
      </c>
      <c r="C104" s="320" t="s">
        <v>56</v>
      </c>
      <c r="D104" s="48"/>
      <c r="E104" s="323"/>
      <c r="F104" s="323"/>
      <c r="G104" s="49" t="s">
        <v>51</v>
      </c>
      <c r="H104" s="324" t="s">
        <v>52</v>
      </c>
      <c r="I104" s="325"/>
      <c r="J104" s="297"/>
      <c r="K104" s="298"/>
      <c r="L104" s="298"/>
      <c r="M104" s="298"/>
      <c r="N104" s="298"/>
      <c r="O104" s="298"/>
      <c r="P104" s="298"/>
      <c r="Q104" s="298"/>
      <c r="R104" s="298"/>
      <c r="S104" s="298"/>
      <c r="T104" s="298"/>
      <c r="U104" s="298"/>
      <c r="V104" s="298"/>
      <c r="W104" s="298"/>
      <c r="X104" s="298"/>
      <c r="Y104" s="299"/>
      <c r="Z104" s="297"/>
      <c r="AA104" s="298"/>
      <c r="AB104" s="298"/>
      <c r="AC104" s="298"/>
      <c r="AD104" s="298"/>
      <c r="AE104" s="298"/>
      <c r="AF104" s="326"/>
      <c r="AG104" s="326"/>
      <c r="AH104" s="326"/>
      <c r="AI104" s="326"/>
      <c r="AJ104" s="326"/>
      <c r="AK104" s="327"/>
      <c r="AL104" s="297"/>
      <c r="AM104" s="298"/>
      <c r="AN104" s="298"/>
      <c r="AO104" s="298"/>
      <c r="AP104" s="298"/>
      <c r="AQ104" s="299"/>
      <c r="AR104" s="300"/>
      <c r="AS104" s="301"/>
      <c r="AT104" s="301"/>
      <c r="AU104" s="302"/>
      <c r="AV104" s="306"/>
      <c r="AW104" s="307"/>
      <c r="AX104" s="307"/>
      <c r="AY104" s="307"/>
      <c r="AZ104" s="308"/>
      <c r="BA104" s="306"/>
      <c r="BB104" s="307"/>
      <c r="BC104" s="307"/>
      <c r="BD104" s="307"/>
      <c r="BE104" s="309"/>
      <c r="BG104" s="22">
        <f>(E105-E104)*60+H105-H104</f>
        <v>0</v>
      </c>
    </row>
    <row r="105" spans="1:61" ht="10.5" customHeight="1" x14ac:dyDescent="0.15">
      <c r="B105" s="318"/>
      <c r="C105" s="321" t="str">
        <f>CHOOSE(WEEKDAY(B105),"日","月","火","水","木","金","土")</f>
        <v>土</v>
      </c>
      <c r="D105" s="50" t="s">
        <v>53</v>
      </c>
      <c r="E105" s="278"/>
      <c r="F105" s="278"/>
      <c r="G105" s="51" t="s">
        <v>51</v>
      </c>
      <c r="H105" s="279" t="s">
        <v>54</v>
      </c>
      <c r="I105" s="280"/>
      <c r="J105" s="294"/>
      <c r="K105" s="292"/>
      <c r="L105" s="292"/>
      <c r="M105" s="292"/>
      <c r="N105" s="292"/>
      <c r="O105" s="292"/>
      <c r="P105" s="292"/>
      <c r="Q105" s="292"/>
      <c r="R105" s="292"/>
      <c r="S105" s="292"/>
      <c r="T105" s="292"/>
      <c r="U105" s="292"/>
      <c r="V105" s="292"/>
      <c r="W105" s="292"/>
      <c r="X105" s="292"/>
      <c r="Y105" s="293"/>
      <c r="Z105" s="294"/>
      <c r="AA105" s="292"/>
      <c r="AB105" s="292"/>
      <c r="AC105" s="292"/>
      <c r="AD105" s="292"/>
      <c r="AE105" s="292"/>
      <c r="AF105" s="295"/>
      <c r="AG105" s="295"/>
      <c r="AH105" s="295"/>
      <c r="AI105" s="295"/>
      <c r="AJ105" s="295"/>
      <c r="AK105" s="296"/>
      <c r="AL105" s="294"/>
      <c r="AM105" s="292"/>
      <c r="AN105" s="292"/>
      <c r="AO105" s="292"/>
      <c r="AP105" s="292"/>
      <c r="AQ105" s="293"/>
      <c r="AR105" s="303"/>
      <c r="AS105" s="304"/>
      <c r="AT105" s="304"/>
      <c r="AU105" s="305"/>
      <c r="AV105" s="267"/>
      <c r="AW105" s="268"/>
      <c r="AX105" s="268"/>
      <c r="AY105" s="268"/>
      <c r="AZ105" s="269"/>
      <c r="BA105" s="267"/>
      <c r="BB105" s="268"/>
      <c r="BC105" s="268"/>
      <c r="BD105" s="268"/>
      <c r="BE105" s="273"/>
    </row>
    <row r="106" spans="1:61" ht="10.5" customHeight="1" x14ac:dyDescent="0.15">
      <c r="B106" s="318"/>
      <c r="C106" s="321" t="str">
        <f>CHOOSE(WEEKDAY(B106),"日","月","火","水","木","金","土")</f>
        <v>土</v>
      </c>
      <c r="D106" s="50"/>
      <c r="E106" s="278"/>
      <c r="F106" s="278"/>
      <c r="G106" s="51" t="s">
        <v>51</v>
      </c>
      <c r="H106" s="279" t="s">
        <v>54</v>
      </c>
      <c r="I106" s="280"/>
      <c r="J106" s="291"/>
      <c r="K106" s="292"/>
      <c r="L106" s="292"/>
      <c r="M106" s="292"/>
      <c r="N106" s="292"/>
      <c r="O106" s="292"/>
      <c r="P106" s="292"/>
      <c r="Q106" s="292"/>
      <c r="R106" s="292"/>
      <c r="S106" s="292"/>
      <c r="T106" s="292"/>
      <c r="U106" s="292"/>
      <c r="V106" s="292"/>
      <c r="W106" s="292"/>
      <c r="X106" s="292"/>
      <c r="Y106" s="293"/>
      <c r="Z106" s="291"/>
      <c r="AA106" s="292"/>
      <c r="AB106" s="292"/>
      <c r="AC106" s="292"/>
      <c r="AD106" s="292"/>
      <c r="AE106" s="292"/>
      <c r="AF106" s="295"/>
      <c r="AG106" s="295"/>
      <c r="AH106" s="295"/>
      <c r="AI106" s="295"/>
      <c r="AJ106" s="295"/>
      <c r="AK106" s="296"/>
      <c r="AL106" s="291"/>
      <c r="AM106" s="292"/>
      <c r="AN106" s="292"/>
      <c r="AO106" s="292"/>
      <c r="AP106" s="292"/>
      <c r="AQ106" s="293"/>
      <c r="AR106" s="291"/>
      <c r="AS106" s="268"/>
      <c r="AT106" s="268"/>
      <c r="AU106" s="269"/>
      <c r="AV106" s="267"/>
      <c r="AW106" s="268"/>
      <c r="AX106" s="268"/>
      <c r="AY106" s="268"/>
      <c r="AZ106" s="269"/>
      <c r="BA106" s="267"/>
      <c r="BB106" s="268"/>
      <c r="BC106" s="268"/>
      <c r="BD106" s="268"/>
      <c r="BE106" s="273"/>
      <c r="BG106" s="22">
        <f>(E107-E106)*60+H107-H106</f>
        <v>0</v>
      </c>
    </row>
    <row r="107" spans="1:61" ht="10.5" customHeight="1" x14ac:dyDescent="0.15">
      <c r="B107" s="318"/>
      <c r="C107" s="321" t="str">
        <f>CHOOSE(WEEKDAY(B107),"日","月","火","水","木","金","土")</f>
        <v>土</v>
      </c>
      <c r="D107" s="50" t="s">
        <v>53</v>
      </c>
      <c r="E107" s="278"/>
      <c r="F107" s="278"/>
      <c r="G107" s="51" t="s">
        <v>51</v>
      </c>
      <c r="H107" s="279" t="s">
        <v>54</v>
      </c>
      <c r="I107" s="280"/>
      <c r="J107" s="294"/>
      <c r="K107" s="292"/>
      <c r="L107" s="292"/>
      <c r="M107" s="292"/>
      <c r="N107" s="292"/>
      <c r="O107" s="292"/>
      <c r="P107" s="292"/>
      <c r="Q107" s="292"/>
      <c r="R107" s="292"/>
      <c r="S107" s="292"/>
      <c r="T107" s="292"/>
      <c r="U107" s="292"/>
      <c r="V107" s="292"/>
      <c r="W107" s="292"/>
      <c r="X107" s="292"/>
      <c r="Y107" s="293"/>
      <c r="Z107" s="294"/>
      <c r="AA107" s="292"/>
      <c r="AB107" s="292"/>
      <c r="AC107" s="292"/>
      <c r="AD107" s="292"/>
      <c r="AE107" s="292"/>
      <c r="AF107" s="295"/>
      <c r="AG107" s="295"/>
      <c r="AH107" s="295"/>
      <c r="AI107" s="295"/>
      <c r="AJ107" s="295"/>
      <c r="AK107" s="296"/>
      <c r="AL107" s="294"/>
      <c r="AM107" s="292"/>
      <c r="AN107" s="292"/>
      <c r="AO107" s="292"/>
      <c r="AP107" s="292"/>
      <c r="AQ107" s="293"/>
      <c r="AR107" s="267"/>
      <c r="AS107" s="268"/>
      <c r="AT107" s="268"/>
      <c r="AU107" s="269"/>
      <c r="AV107" s="267"/>
      <c r="AW107" s="268"/>
      <c r="AX107" s="268"/>
      <c r="AY107" s="268"/>
      <c r="AZ107" s="269"/>
      <c r="BA107" s="267"/>
      <c r="BB107" s="268"/>
      <c r="BC107" s="268"/>
      <c r="BD107" s="268"/>
      <c r="BE107" s="273"/>
    </row>
    <row r="108" spans="1:61" ht="10.5" customHeight="1" x14ac:dyDescent="0.15">
      <c r="B108" s="318"/>
      <c r="C108" s="321" t="str">
        <f>CHOOSE(WEEKDAY(B108),"日","月","火","水","木","金","土")</f>
        <v>土</v>
      </c>
      <c r="D108" s="50"/>
      <c r="E108" s="278"/>
      <c r="F108" s="278"/>
      <c r="G108" s="51" t="s">
        <v>51</v>
      </c>
      <c r="H108" s="279" t="s">
        <v>54</v>
      </c>
      <c r="I108" s="280"/>
      <c r="J108" s="281"/>
      <c r="K108" s="282"/>
      <c r="L108" s="282"/>
      <c r="M108" s="282"/>
      <c r="N108" s="282"/>
      <c r="O108" s="282"/>
      <c r="P108" s="282"/>
      <c r="Q108" s="282"/>
      <c r="R108" s="282"/>
      <c r="S108" s="282"/>
      <c r="T108" s="282"/>
      <c r="U108" s="282"/>
      <c r="V108" s="282"/>
      <c r="W108" s="282"/>
      <c r="X108" s="282"/>
      <c r="Y108" s="283"/>
      <c r="Z108" s="281"/>
      <c r="AA108" s="282"/>
      <c r="AB108" s="282"/>
      <c r="AC108" s="282"/>
      <c r="AD108" s="282"/>
      <c r="AE108" s="282"/>
      <c r="AF108" s="287"/>
      <c r="AG108" s="287"/>
      <c r="AH108" s="287"/>
      <c r="AI108" s="287"/>
      <c r="AJ108" s="287"/>
      <c r="AK108" s="288"/>
      <c r="AL108" s="281"/>
      <c r="AM108" s="282"/>
      <c r="AN108" s="282"/>
      <c r="AO108" s="282"/>
      <c r="AP108" s="282"/>
      <c r="AQ108" s="283"/>
      <c r="AR108" s="281"/>
      <c r="AS108" s="268"/>
      <c r="AT108" s="268"/>
      <c r="AU108" s="269"/>
      <c r="AV108" s="267"/>
      <c r="AW108" s="268"/>
      <c r="AX108" s="268"/>
      <c r="AY108" s="268"/>
      <c r="AZ108" s="269"/>
      <c r="BA108" s="267"/>
      <c r="BB108" s="268"/>
      <c r="BC108" s="268"/>
      <c r="BD108" s="268"/>
      <c r="BE108" s="273"/>
      <c r="BG108" s="22">
        <f>(E109-E108)*60+H109-H108</f>
        <v>0</v>
      </c>
    </row>
    <row r="109" spans="1:61" ht="10.5" customHeight="1" x14ac:dyDescent="0.15">
      <c r="B109" s="348"/>
      <c r="C109" s="349" t="str">
        <f>CHOOSE(WEEKDAY(B109),"日","月","火","水","木","金","土")</f>
        <v>土</v>
      </c>
      <c r="D109" s="52" t="s">
        <v>53</v>
      </c>
      <c r="E109" s="314"/>
      <c r="F109" s="314"/>
      <c r="G109" s="53" t="s">
        <v>51</v>
      </c>
      <c r="H109" s="315" t="s">
        <v>54</v>
      </c>
      <c r="I109" s="316"/>
      <c r="J109" s="328"/>
      <c r="K109" s="329"/>
      <c r="L109" s="329"/>
      <c r="M109" s="329"/>
      <c r="N109" s="329"/>
      <c r="O109" s="329"/>
      <c r="P109" s="329"/>
      <c r="Q109" s="329"/>
      <c r="R109" s="329"/>
      <c r="S109" s="329"/>
      <c r="T109" s="329"/>
      <c r="U109" s="329"/>
      <c r="V109" s="329"/>
      <c r="W109" s="329"/>
      <c r="X109" s="329"/>
      <c r="Y109" s="330"/>
      <c r="Z109" s="328"/>
      <c r="AA109" s="329"/>
      <c r="AB109" s="329"/>
      <c r="AC109" s="329"/>
      <c r="AD109" s="329"/>
      <c r="AE109" s="329"/>
      <c r="AF109" s="361"/>
      <c r="AG109" s="361"/>
      <c r="AH109" s="361"/>
      <c r="AI109" s="361"/>
      <c r="AJ109" s="361"/>
      <c r="AK109" s="362"/>
      <c r="AL109" s="328"/>
      <c r="AM109" s="329"/>
      <c r="AN109" s="329"/>
      <c r="AO109" s="329"/>
      <c r="AP109" s="329"/>
      <c r="AQ109" s="330"/>
      <c r="AR109" s="310"/>
      <c r="AS109" s="311"/>
      <c r="AT109" s="311"/>
      <c r="AU109" s="312"/>
      <c r="AV109" s="310"/>
      <c r="AW109" s="311"/>
      <c r="AX109" s="311"/>
      <c r="AY109" s="311"/>
      <c r="AZ109" s="312"/>
      <c r="BA109" s="310"/>
      <c r="BB109" s="311"/>
      <c r="BC109" s="311"/>
      <c r="BD109" s="311"/>
      <c r="BE109" s="313"/>
      <c r="BG109" s="22">
        <f>SUM(BG104:BG108)</f>
        <v>0</v>
      </c>
      <c r="BH109" s="56">
        <f>INT(BG109/60)</f>
        <v>0</v>
      </c>
      <c r="BI109" s="57" t="str">
        <f>IFERROR(IF(BG109-BH109*60=0,"",BG109-BH109*60),"")</f>
        <v/>
      </c>
    </row>
    <row r="110" spans="1:61" ht="10.5" customHeight="1" x14ac:dyDescent="0.15">
      <c r="A110" s="34"/>
      <c r="B110" s="317">
        <v>44944</v>
      </c>
      <c r="C110" s="320" t="s">
        <v>57</v>
      </c>
      <c r="D110" s="48"/>
      <c r="E110" s="323"/>
      <c r="F110" s="323"/>
      <c r="G110" s="49" t="s">
        <v>51</v>
      </c>
      <c r="H110" s="324" t="s">
        <v>52</v>
      </c>
      <c r="I110" s="325"/>
      <c r="J110" s="297"/>
      <c r="K110" s="298"/>
      <c r="L110" s="298"/>
      <c r="M110" s="298"/>
      <c r="N110" s="298"/>
      <c r="O110" s="298"/>
      <c r="P110" s="298"/>
      <c r="Q110" s="298"/>
      <c r="R110" s="298"/>
      <c r="S110" s="298"/>
      <c r="T110" s="298"/>
      <c r="U110" s="298"/>
      <c r="V110" s="298"/>
      <c r="W110" s="298"/>
      <c r="X110" s="298"/>
      <c r="Y110" s="299"/>
      <c r="Z110" s="297"/>
      <c r="AA110" s="298"/>
      <c r="AB110" s="298"/>
      <c r="AC110" s="298"/>
      <c r="AD110" s="298"/>
      <c r="AE110" s="298"/>
      <c r="AF110" s="326"/>
      <c r="AG110" s="326"/>
      <c r="AH110" s="326"/>
      <c r="AI110" s="326"/>
      <c r="AJ110" s="326"/>
      <c r="AK110" s="327"/>
      <c r="AL110" s="297"/>
      <c r="AM110" s="298"/>
      <c r="AN110" s="298"/>
      <c r="AO110" s="298"/>
      <c r="AP110" s="298"/>
      <c r="AQ110" s="299"/>
      <c r="AR110" s="300"/>
      <c r="AS110" s="301"/>
      <c r="AT110" s="301"/>
      <c r="AU110" s="302"/>
      <c r="AV110" s="306"/>
      <c r="AW110" s="307"/>
      <c r="AX110" s="307"/>
      <c r="AY110" s="307"/>
      <c r="AZ110" s="308"/>
      <c r="BA110" s="306"/>
      <c r="BB110" s="307"/>
      <c r="BC110" s="307"/>
      <c r="BD110" s="307"/>
      <c r="BE110" s="309"/>
      <c r="BG110" s="22">
        <f>(E111-E110)*60+H111-H110</f>
        <v>0</v>
      </c>
    </row>
    <row r="111" spans="1:61" ht="10.5" customHeight="1" x14ac:dyDescent="0.15">
      <c r="B111" s="318"/>
      <c r="C111" s="321" t="str">
        <f>CHOOSE(WEEKDAY(B111),"日","月","火","水","木","金","土")</f>
        <v>土</v>
      </c>
      <c r="D111" s="50" t="s">
        <v>53</v>
      </c>
      <c r="E111" s="278"/>
      <c r="F111" s="278"/>
      <c r="G111" s="51" t="s">
        <v>51</v>
      </c>
      <c r="H111" s="279" t="s">
        <v>54</v>
      </c>
      <c r="I111" s="280"/>
      <c r="J111" s="294"/>
      <c r="K111" s="292"/>
      <c r="L111" s="292"/>
      <c r="M111" s="292"/>
      <c r="N111" s="292"/>
      <c r="O111" s="292"/>
      <c r="P111" s="292"/>
      <c r="Q111" s="292"/>
      <c r="R111" s="292"/>
      <c r="S111" s="292"/>
      <c r="T111" s="292"/>
      <c r="U111" s="292"/>
      <c r="V111" s="292"/>
      <c r="W111" s="292"/>
      <c r="X111" s="292"/>
      <c r="Y111" s="293"/>
      <c r="Z111" s="294"/>
      <c r="AA111" s="292"/>
      <c r="AB111" s="292"/>
      <c r="AC111" s="292"/>
      <c r="AD111" s="292"/>
      <c r="AE111" s="292"/>
      <c r="AF111" s="295"/>
      <c r="AG111" s="295"/>
      <c r="AH111" s="295"/>
      <c r="AI111" s="295"/>
      <c r="AJ111" s="295"/>
      <c r="AK111" s="296"/>
      <c r="AL111" s="294"/>
      <c r="AM111" s="292"/>
      <c r="AN111" s="292"/>
      <c r="AO111" s="292"/>
      <c r="AP111" s="292"/>
      <c r="AQ111" s="293"/>
      <c r="AR111" s="303"/>
      <c r="AS111" s="304"/>
      <c r="AT111" s="304"/>
      <c r="AU111" s="305"/>
      <c r="AV111" s="267"/>
      <c r="AW111" s="268"/>
      <c r="AX111" s="268"/>
      <c r="AY111" s="268"/>
      <c r="AZ111" s="269"/>
      <c r="BA111" s="267"/>
      <c r="BB111" s="268"/>
      <c r="BC111" s="268"/>
      <c r="BD111" s="268"/>
      <c r="BE111" s="273"/>
    </row>
    <row r="112" spans="1:61" ht="10.5" customHeight="1" x14ac:dyDescent="0.15">
      <c r="B112" s="318"/>
      <c r="C112" s="321" t="str">
        <f>CHOOSE(WEEKDAY(B112),"日","月","火","水","木","金","土")</f>
        <v>土</v>
      </c>
      <c r="D112" s="50"/>
      <c r="E112" s="278"/>
      <c r="F112" s="278"/>
      <c r="G112" s="51" t="s">
        <v>51</v>
      </c>
      <c r="H112" s="279" t="s">
        <v>54</v>
      </c>
      <c r="I112" s="280"/>
      <c r="J112" s="291"/>
      <c r="K112" s="292"/>
      <c r="L112" s="292"/>
      <c r="M112" s="292"/>
      <c r="N112" s="292"/>
      <c r="O112" s="292"/>
      <c r="P112" s="292"/>
      <c r="Q112" s="292"/>
      <c r="R112" s="292"/>
      <c r="S112" s="292"/>
      <c r="T112" s="292"/>
      <c r="U112" s="292"/>
      <c r="V112" s="292"/>
      <c r="W112" s="292"/>
      <c r="X112" s="292"/>
      <c r="Y112" s="293"/>
      <c r="Z112" s="291"/>
      <c r="AA112" s="292"/>
      <c r="AB112" s="292"/>
      <c r="AC112" s="292"/>
      <c r="AD112" s="292"/>
      <c r="AE112" s="292"/>
      <c r="AF112" s="295"/>
      <c r="AG112" s="295"/>
      <c r="AH112" s="295"/>
      <c r="AI112" s="295"/>
      <c r="AJ112" s="295"/>
      <c r="AK112" s="296"/>
      <c r="AL112" s="291"/>
      <c r="AM112" s="292"/>
      <c r="AN112" s="292"/>
      <c r="AO112" s="292"/>
      <c r="AP112" s="292"/>
      <c r="AQ112" s="293"/>
      <c r="AR112" s="291"/>
      <c r="AS112" s="268"/>
      <c r="AT112" s="268"/>
      <c r="AU112" s="269"/>
      <c r="AV112" s="267"/>
      <c r="AW112" s="268"/>
      <c r="AX112" s="268"/>
      <c r="AY112" s="268"/>
      <c r="AZ112" s="269"/>
      <c r="BA112" s="267"/>
      <c r="BB112" s="268"/>
      <c r="BC112" s="268"/>
      <c r="BD112" s="268"/>
      <c r="BE112" s="273"/>
      <c r="BG112" s="22">
        <f>(E113-E112)*60+H113-H112</f>
        <v>0</v>
      </c>
    </row>
    <row r="113" spans="1:61" ht="10.5" customHeight="1" x14ac:dyDescent="0.15">
      <c r="B113" s="318"/>
      <c r="C113" s="321" t="str">
        <f>CHOOSE(WEEKDAY(B113),"日","月","火","水","木","金","土")</f>
        <v>土</v>
      </c>
      <c r="D113" s="50" t="s">
        <v>53</v>
      </c>
      <c r="E113" s="278"/>
      <c r="F113" s="278"/>
      <c r="G113" s="51" t="s">
        <v>51</v>
      </c>
      <c r="H113" s="279" t="s">
        <v>54</v>
      </c>
      <c r="I113" s="280"/>
      <c r="J113" s="294"/>
      <c r="K113" s="292"/>
      <c r="L113" s="292"/>
      <c r="M113" s="292"/>
      <c r="N113" s="292"/>
      <c r="O113" s="292"/>
      <c r="P113" s="292"/>
      <c r="Q113" s="292"/>
      <c r="R113" s="292"/>
      <c r="S113" s="292"/>
      <c r="T113" s="292"/>
      <c r="U113" s="292"/>
      <c r="V113" s="292"/>
      <c r="W113" s="292"/>
      <c r="X113" s="292"/>
      <c r="Y113" s="293"/>
      <c r="Z113" s="294"/>
      <c r="AA113" s="292"/>
      <c r="AB113" s="292"/>
      <c r="AC113" s="292"/>
      <c r="AD113" s="292"/>
      <c r="AE113" s="292"/>
      <c r="AF113" s="295"/>
      <c r="AG113" s="295"/>
      <c r="AH113" s="295"/>
      <c r="AI113" s="295"/>
      <c r="AJ113" s="295"/>
      <c r="AK113" s="296"/>
      <c r="AL113" s="294"/>
      <c r="AM113" s="292"/>
      <c r="AN113" s="292"/>
      <c r="AO113" s="292"/>
      <c r="AP113" s="292"/>
      <c r="AQ113" s="293"/>
      <c r="AR113" s="267"/>
      <c r="AS113" s="268"/>
      <c r="AT113" s="268"/>
      <c r="AU113" s="269"/>
      <c r="AV113" s="267"/>
      <c r="AW113" s="268"/>
      <c r="AX113" s="268"/>
      <c r="AY113" s="268"/>
      <c r="AZ113" s="269"/>
      <c r="BA113" s="267"/>
      <c r="BB113" s="268"/>
      <c r="BC113" s="268"/>
      <c r="BD113" s="268"/>
      <c r="BE113" s="273"/>
    </row>
    <row r="114" spans="1:61" ht="10.5" customHeight="1" x14ac:dyDescent="0.15">
      <c r="B114" s="318"/>
      <c r="C114" s="321" t="str">
        <f>CHOOSE(WEEKDAY(B114),"日","月","火","水","木","金","土")</f>
        <v>土</v>
      </c>
      <c r="D114" s="50"/>
      <c r="E114" s="278"/>
      <c r="F114" s="278"/>
      <c r="G114" s="51" t="s">
        <v>51</v>
      </c>
      <c r="H114" s="279" t="s">
        <v>54</v>
      </c>
      <c r="I114" s="280"/>
      <c r="J114" s="281"/>
      <c r="K114" s="282"/>
      <c r="L114" s="282"/>
      <c r="M114" s="282"/>
      <c r="N114" s="282"/>
      <c r="O114" s="282"/>
      <c r="P114" s="282"/>
      <c r="Q114" s="282"/>
      <c r="R114" s="282"/>
      <c r="S114" s="282"/>
      <c r="T114" s="282"/>
      <c r="U114" s="282"/>
      <c r="V114" s="282"/>
      <c r="W114" s="282"/>
      <c r="X114" s="282"/>
      <c r="Y114" s="283"/>
      <c r="Z114" s="281"/>
      <c r="AA114" s="282"/>
      <c r="AB114" s="282"/>
      <c r="AC114" s="282"/>
      <c r="AD114" s="282"/>
      <c r="AE114" s="282"/>
      <c r="AF114" s="287"/>
      <c r="AG114" s="287"/>
      <c r="AH114" s="287"/>
      <c r="AI114" s="287"/>
      <c r="AJ114" s="287"/>
      <c r="AK114" s="288"/>
      <c r="AL114" s="281"/>
      <c r="AM114" s="282"/>
      <c r="AN114" s="282"/>
      <c r="AO114" s="282"/>
      <c r="AP114" s="282"/>
      <c r="AQ114" s="283"/>
      <c r="AR114" s="281"/>
      <c r="AS114" s="268"/>
      <c r="AT114" s="268"/>
      <c r="AU114" s="269"/>
      <c r="AV114" s="267"/>
      <c r="AW114" s="268"/>
      <c r="AX114" s="268"/>
      <c r="AY114" s="268"/>
      <c r="AZ114" s="269"/>
      <c r="BA114" s="267"/>
      <c r="BB114" s="268"/>
      <c r="BC114" s="268"/>
      <c r="BD114" s="268"/>
      <c r="BE114" s="273"/>
      <c r="BG114" s="22">
        <f>(E115-E114)*60+H115-H114</f>
        <v>0</v>
      </c>
    </row>
    <row r="115" spans="1:61" ht="10.5" customHeight="1" x14ac:dyDescent="0.15">
      <c r="B115" s="348"/>
      <c r="C115" s="349" t="str">
        <f>CHOOSE(WEEKDAY(B115),"日","月","火","水","木","金","土")</f>
        <v>土</v>
      </c>
      <c r="D115" s="52" t="s">
        <v>53</v>
      </c>
      <c r="E115" s="314"/>
      <c r="F115" s="314"/>
      <c r="G115" s="53" t="s">
        <v>51</v>
      </c>
      <c r="H115" s="315" t="s">
        <v>54</v>
      </c>
      <c r="I115" s="316"/>
      <c r="J115" s="328"/>
      <c r="K115" s="329"/>
      <c r="L115" s="329"/>
      <c r="M115" s="329"/>
      <c r="N115" s="329"/>
      <c r="O115" s="329"/>
      <c r="P115" s="329"/>
      <c r="Q115" s="329"/>
      <c r="R115" s="329"/>
      <c r="S115" s="329"/>
      <c r="T115" s="329"/>
      <c r="U115" s="329"/>
      <c r="V115" s="329"/>
      <c r="W115" s="329"/>
      <c r="X115" s="329"/>
      <c r="Y115" s="330"/>
      <c r="Z115" s="328"/>
      <c r="AA115" s="329"/>
      <c r="AB115" s="329"/>
      <c r="AC115" s="329"/>
      <c r="AD115" s="329"/>
      <c r="AE115" s="329"/>
      <c r="AF115" s="361"/>
      <c r="AG115" s="361"/>
      <c r="AH115" s="361"/>
      <c r="AI115" s="361"/>
      <c r="AJ115" s="361"/>
      <c r="AK115" s="362"/>
      <c r="AL115" s="328"/>
      <c r="AM115" s="329"/>
      <c r="AN115" s="329"/>
      <c r="AO115" s="329"/>
      <c r="AP115" s="329"/>
      <c r="AQ115" s="330"/>
      <c r="AR115" s="310"/>
      <c r="AS115" s="311"/>
      <c r="AT115" s="311"/>
      <c r="AU115" s="312"/>
      <c r="AV115" s="310"/>
      <c r="AW115" s="311"/>
      <c r="AX115" s="311"/>
      <c r="AY115" s="311"/>
      <c r="AZ115" s="312"/>
      <c r="BA115" s="310"/>
      <c r="BB115" s="311"/>
      <c r="BC115" s="311"/>
      <c r="BD115" s="311"/>
      <c r="BE115" s="313"/>
      <c r="BG115" s="22">
        <f>SUM(BG110:BG114)</f>
        <v>0</v>
      </c>
      <c r="BH115" s="56">
        <f>INT(BG115/60)</f>
        <v>0</v>
      </c>
      <c r="BI115" s="57" t="str">
        <f>IFERROR(IF(BG115-BH115*60=0,"",BG115-BH115*60),"")</f>
        <v/>
      </c>
    </row>
    <row r="116" spans="1:61" ht="10.5" customHeight="1" x14ac:dyDescent="0.15">
      <c r="A116" s="34"/>
      <c r="B116" s="317">
        <v>44945</v>
      </c>
      <c r="C116" s="320" t="s">
        <v>58</v>
      </c>
      <c r="D116" s="48"/>
      <c r="E116" s="323"/>
      <c r="F116" s="323"/>
      <c r="G116" s="49" t="s">
        <v>51</v>
      </c>
      <c r="H116" s="324" t="s">
        <v>52</v>
      </c>
      <c r="I116" s="325"/>
      <c r="J116" s="297"/>
      <c r="K116" s="298"/>
      <c r="L116" s="298"/>
      <c r="M116" s="298"/>
      <c r="N116" s="298"/>
      <c r="O116" s="298"/>
      <c r="P116" s="298"/>
      <c r="Q116" s="298"/>
      <c r="R116" s="298"/>
      <c r="S116" s="298"/>
      <c r="T116" s="298"/>
      <c r="U116" s="298"/>
      <c r="V116" s="298"/>
      <c r="W116" s="298"/>
      <c r="X116" s="298"/>
      <c r="Y116" s="299"/>
      <c r="Z116" s="297"/>
      <c r="AA116" s="298"/>
      <c r="AB116" s="298"/>
      <c r="AC116" s="298"/>
      <c r="AD116" s="298"/>
      <c r="AE116" s="298"/>
      <c r="AF116" s="326"/>
      <c r="AG116" s="326"/>
      <c r="AH116" s="326"/>
      <c r="AI116" s="326"/>
      <c r="AJ116" s="326"/>
      <c r="AK116" s="327"/>
      <c r="AL116" s="297"/>
      <c r="AM116" s="298"/>
      <c r="AN116" s="298"/>
      <c r="AO116" s="298"/>
      <c r="AP116" s="298"/>
      <c r="AQ116" s="299"/>
      <c r="AR116" s="300"/>
      <c r="AS116" s="301"/>
      <c r="AT116" s="301"/>
      <c r="AU116" s="302"/>
      <c r="AV116" s="306"/>
      <c r="AW116" s="307"/>
      <c r="AX116" s="307"/>
      <c r="AY116" s="307"/>
      <c r="AZ116" s="308"/>
      <c r="BA116" s="306"/>
      <c r="BB116" s="307"/>
      <c r="BC116" s="307"/>
      <c r="BD116" s="307"/>
      <c r="BE116" s="309"/>
      <c r="BG116" s="22">
        <f>(E117-E116)*60+H117-H116</f>
        <v>0</v>
      </c>
    </row>
    <row r="117" spans="1:61" ht="10.5" customHeight="1" x14ac:dyDescent="0.15">
      <c r="B117" s="318"/>
      <c r="C117" s="321" t="str">
        <f>CHOOSE(WEEKDAY(B117),"日","月","火","水","木","金","土")</f>
        <v>土</v>
      </c>
      <c r="D117" s="50" t="s">
        <v>53</v>
      </c>
      <c r="E117" s="278"/>
      <c r="F117" s="278"/>
      <c r="G117" s="51" t="s">
        <v>51</v>
      </c>
      <c r="H117" s="279" t="s">
        <v>54</v>
      </c>
      <c r="I117" s="280"/>
      <c r="J117" s="294"/>
      <c r="K117" s="292"/>
      <c r="L117" s="292"/>
      <c r="M117" s="292"/>
      <c r="N117" s="292"/>
      <c r="O117" s="292"/>
      <c r="P117" s="292"/>
      <c r="Q117" s="292"/>
      <c r="R117" s="292"/>
      <c r="S117" s="292"/>
      <c r="T117" s="292"/>
      <c r="U117" s="292"/>
      <c r="V117" s="292"/>
      <c r="W117" s="292"/>
      <c r="X117" s="292"/>
      <c r="Y117" s="293"/>
      <c r="Z117" s="294"/>
      <c r="AA117" s="292"/>
      <c r="AB117" s="292"/>
      <c r="AC117" s="292"/>
      <c r="AD117" s="292"/>
      <c r="AE117" s="292"/>
      <c r="AF117" s="295"/>
      <c r="AG117" s="295"/>
      <c r="AH117" s="295"/>
      <c r="AI117" s="295"/>
      <c r="AJ117" s="295"/>
      <c r="AK117" s="296"/>
      <c r="AL117" s="294"/>
      <c r="AM117" s="292"/>
      <c r="AN117" s="292"/>
      <c r="AO117" s="292"/>
      <c r="AP117" s="292"/>
      <c r="AQ117" s="293"/>
      <c r="AR117" s="303"/>
      <c r="AS117" s="304"/>
      <c r="AT117" s="304"/>
      <c r="AU117" s="305"/>
      <c r="AV117" s="267"/>
      <c r="AW117" s="268"/>
      <c r="AX117" s="268"/>
      <c r="AY117" s="268"/>
      <c r="AZ117" s="269"/>
      <c r="BA117" s="267"/>
      <c r="BB117" s="268"/>
      <c r="BC117" s="268"/>
      <c r="BD117" s="268"/>
      <c r="BE117" s="273"/>
    </row>
    <row r="118" spans="1:61" ht="10.5" customHeight="1" x14ac:dyDescent="0.15">
      <c r="B118" s="318"/>
      <c r="C118" s="321" t="str">
        <f>CHOOSE(WEEKDAY(B118),"日","月","火","水","木","金","土")</f>
        <v>土</v>
      </c>
      <c r="D118" s="50"/>
      <c r="E118" s="278"/>
      <c r="F118" s="278"/>
      <c r="G118" s="51" t="s">
        <v>51</v>
      </c>
      <c r="H118" s="279" t="s">
        <v>54</v>
      </c>
      <c r="I118" s="280"/>
      <c r="J118" s="291"/>
      <c r="K118" s="292"/>
      <c r="L118" s="292"/>
      <c r="M118" s="292"/>
      <c r="N118" s="292"/>
      <c r="O118" s="292"/>
      <c r="P118" s="292"/>
      <c r="Q118" s="292"/>
      <c r="R118" s="292"/>
      <c r="S118" s="292"/>
      <c r="T118" s="292"/>
      <c r="U118" s="292"/>
      <c r="V118" s="292"/>
      <c r="W118" s="292"/>
      <c r="X118" s="292"/>
      <c r="Y118" s="293"/>
      <c r="Z118" s="291"/>
      <c r="AA118" s="292"/>
      <c r="AB118" s="292"/>
      <c r="AC118" s="292"/>
      <c r="AD118" s="292"/>
      <c r="AE118" s="292"/>
      <c r="AF118" s="295"/>
      <c r="AG118" s="295"/>
      <c r="AH118" s="295"/>
      <c r="AI118" s="295"/>
      <c r="AJ118" s="295"/>
      <c r="AK118" s="296"/>
      <c r="AL118" s="291"/>
      <c r="AM118" s="292"/>
      <c r="AN118" s="292"/>
      <c r="AO118" s="292"/>
      <c r="AP118" s="292"/>
      <c r="AQ118" s="293"/>
      <c r="AR118" s="291"/>
      <c r="AS118" s="268"/>
      <c r="AT118" s="268"/>
      <c r="AU118" s="269"/>
      <c r="AV118" s="267"/>
      <c r="AW118" s="268"/>
      <c r="AX118" s="268"/>
      <c r="AY118" s="268"/>
      <c r="AZ118" s="269"/>
      <c r="BA118" s="267"/>
      <c r="BB118" s="268"/>
      <c r="BC118" s="268"/>
      <c r="BD118" s="268"/>
      <c r="BE118" s="273"/>
      <c r="BG118" s="22">
        <f>(E119-E118)*60+H119-H118</f>
        <v>0</v>
      </c>
    </row>
    <row r="119" spans="1:61" ht="10.5" customHeight="1" x14ac:dyDescent="0.15">
      <c r="B119" s="318"/>
      <c r="C119" s="321" t="str">
        <f>CHOOSE(WEEKDAY(B119),"日","月","火","水","木","金","土")</f>
        <v>土</v>
      </c>
      <c r="D119" s="50" t="s">
        <v>53</v>
      </c>
      <c r="E119" s="278"/>
      <c r="F119" s="278"/>
      <c r="G119" s="51" t="s">
        <v>51</v>
      </c>
      <c r="H119" s="279" t="s">
        <v>54</v>
      </c>
      <c r="I119" s="280"/>
      <c r="J119" s="294"/>
      <c r="K119" s="292"/>
      <c r="L119" s="292"/>
      <c r="M119" s="292"/>
      <c r="N119" s="292"/>
      <c r="O119" s="292"/>
      <c r="P119" s="292"/>
      <c r="Q119" s="292"/>
      <c r="R119" s="292"/>
      <c r="S119" s="292"/>
      <c r="T119" s="292"/>
      <c r="U119" s="292"/>
      <c r="V119" s="292"/>
      <c r="W119" s="292"/>
      <c r="X119" s="292"/>
      <c r="Y119" s="293"/>
      <c r="Z119" s="294"/>
      <c r="AA119" s="292"/>
      <c r="AB119" s="292"/>
      <c r="AC119" s="292"/>
      <c r="AD119" s="292"/>
      <c r="AE119" s="292"/>
      <c r="AF119" s="295"/>
      <c r="AG119" s="295"/>
      <c r="AH119" s="295"/>
      <c r="AI119" s="295"/>
      <c r="AJ119" s="295"/>
      <c r="AK119" s="296"/>
      <c r="AL119" s="294"/>
      <c r="AM119" s="292"/>
      <c r="AN119" s="292"/>
      <c r="AO119" s="292"/>
      <c r="AP119" s="292"/>
      <c r="AQ119" s="293"/>
      <c r="AR119" s="267"/>
      <c r="AS119" s="268"/>
      <c r="AT119" s="268"/>
      <c r="AU119" s="269"/>
      <c r="AV119" s="267"/>
      <c r="AW119" s="268"/>
      <c r="AX119" s="268"/>
      <c r="AY119" s="268"/>
      <c r="AZ119" s="269"/>
      <c r="BA119" s="267"/>
      <c r="BB119" s="268"/>
      <c r="BC119" s="268"/>
      <c r="BD119" s="268"/>
      <c r="BE119" s="273"/>
    </row>
    <row r="120" spans="1:61" ht="10.5" customHeight="1" x14ac:dyDescent="0.15">
      <c r="B120" s="318"/>
      <c r="C120" s="321" t="str">
        <f>CHOOSE(WEEKDAY(B120),"日","月","火","水","木","金","土")</f>
        <v>土</v>
      </c>
      <c r="D120" s="50"/>
      <c r="E120" s="278"/>
      <c r="F120" s="278"/>
      <c r="G120" s="51" t="s">
        <v>51</v>
      </c>
      <c r="H120" s="279" t="s">
        <v>54</v>
      </c>
      <c r="I120" s="280"/>
      <c r="J120" s="281"/>
      <c r="K120" s="282"/>
      <c r="L120" s="282"/>
      <c r="M120" s="282"/>
      <c r="N120" s="282"/>
      <c r="O120" s="282"/>
      <c r="P120" s="282"/>
      <c r="Q120" s="282"/>
      <c r="R120" s="282"/>
      <c r="S120" s="282"/>
      <c r="T120" s="282"/>
      <c r="U120" s="282"/>
      <c r="V120" s="282"/>
      <c r="W120" s="282"/>
      <c r="X120" s="282"/>
      <c r="Y120" s="283"/>
      <c r="Z120" s="281"/>
      <c r="AA120" s="282"/>
      <c r="AB120" s="282"/>
      <c r="AC120" s="282"/>
      <c r="AD120" s="282"/>
      <c r="AE120" s="282"/>
      <c r="AF120" s="287"/>
      <c r="AG120" s="287"/>
      <c r="AH120" s="287"/>
      <c r="AI120" s="287"/>
      <c r="AJ120" s="287"/>
      <c r="AK120" s="288"/>
      <c r="AL120" s="281"/>
      <c r="AM120" s="282"/>
      <c r="AN120" s="282"/>
      <c r="AO120" s="282"/>
      <c r="AP120" s="282"/>
      <c r="AQ120" s="283"/>
      <c r="AR120" s="281"/>
      <c r="AS120" s="268"/>
      <c r="AT120" s="268"/>
      <c r="AU120" s="269"/>
      <c r="AV120" s="267"/>
      <c r="AW120" s="268"/>
      <c r="AX120" s="268"/>
      <c r="AY120" s="268"/>
      <c r="AZ120" s="269"/>
      <c r="BA120" s="267"/>
      <c r="BB120" s="268"/>
      <c r="BC120" s="268"/>
      <c r="BD120" s="268"/>
      <c r="BE120" s="273"/>
      <c r="BG120" s="22">
        <f>(E121-E120)*60+H121-H120</f>
        <v>0</v>
      </c>
    </row>
    <row r="121" spans="1:61" ht="10.5" customHeight="1" x14ac:dyDescent="0.15">
      <c r="B121" s="348"/>
      <c r="C121" s="349" t="str">
        <f>CHOOSE(WEEKDAY(B121),"日","月","火","水","木","金","土")</f>
        <v>土</v>
      </c>
      <c r="D121" s="52" t="s">
        <v>53</v>
      </c>
      <c r="E121" s="314"/>
      <c r="F121" s="314"/>
      <c r="G121" s="53" t="s">
        <v>51</v>
      </c>
      <c r="H121" s="315" t="s">
        <v>54</v>
      </c>
      <c r="I121" s="316"/>
      <c r="J121" s="328"/>
      <c r="K121" s="329"/>
      <c r="L121" s="329"/>
      <c r="M121" s="329"/>
      <c r="N121" s="329"/>
      <c r="O121" s="329"/>
      <c r="P121" s="329"/>
      <c r="Q121" s="329"/>
      <c r="R121" s="329"/>
      <c r="S121" s="329"/>
      <c r="T121" s="329"/>
      <c r="U121" s="329"/>
      <c r="V121" s="329"/>
      <c r="W121" s="329"/>
      <c r="X121" s="329"/>
      <c r="Y121" s="330"/>
      <c r="Z121" s="328"/>
      <c r="AA121" s="329"/>
      <c r="AB121" s="329"/>
      <c r="AC121" s="329"/>
      <c r="AD121" s="329"/>
      <c r="AE121" s="329"/>
      <c r="AF121" s="361"/>
      <c r="AG121" s="361"/>
      <c r="AH121" s="361"/>
      <c r="AI121" s="361"/>
      <c r="AJ121" s="361"/>
      <c r="AK121" s="362"/>
      <c r="AL121" s="328"/>
      <c r="AM121" s="329"/>
      <c r="AN121" s="329"/>
      <c r="AO121" s="329"/>
      <c r="AP121" s="329"/>
      <c r="AQ121" s="330"/>
      <c r="AR121" s="310"/>
      <c r="AS121" s="311"/>
      <c r="AT121" s="311"/>
      <c r="AU121" s="312"/>
      <c r="AV121" s="310"/>
      <c r="AW121" s="311"/>
      <c r="AX121" s="311"/>
      <c r="AY121" s="311"/>
      <c r="AZ121" s="312"/>
      <c r="BA121" s="310"/>
      <c r="BB121" s="311"/>
      <c r="BC121" s="311"/>
      <c r="BD121" s="311"/>
      <c r="BE121" s="313"/>
      <c r="BG121" s="22">
        <f>SUM(BG116:BG120)</f>
        <v>0</v>
      </c>
      <c r="BH121" s="56">
        <f>INT(BG121/60)</f>
        <v>0</v>
      </c>
      <c r="BI121" s="57" t="str">
        <f>IFERROR(IF(BG121-BH121*60=0,"",BG121-BH121*60),"")</f>
        <v/>
      </c>
    </row>
    <row r="122" spans="1:61" ht="10.5" customHeight="1" x14ac:dyDescent="0.15">
      <c r="A122" s="34"/>
      <c r="B122" s="317">
        <v>44946</v>
      </c>
      <c r="C122" s="320" t="s">
        <v>59</v>
      </c>
      <c r="D122" s="48"/>
      <c r="E122" s="323"/>
      <c r="F122" s="323"/>
      <c r="G122" s="49" t="s">
        <v>51</v>
      </c>
      <c r="H122" s="324" t="s">
        <v>52</v>
      </c>
      <c r="I122" s="325"/>
      <c r="J122" s="297"/>
      <c r="K122" s="298"/>
      <c r="L122" s="298"/>
      <c r="M122" s="298"/>
      <c r="N122" s="298"/>
      <c r="O122" s="298"/>
      <c r="P122" s="298"/>
      <c r="Q122" s="298"/>
      <c r="R122" s="298"/>
      <c r="S122" s="298"/>
      <c r="T122" s="298"/>
      <c r="U122" s="298"/>
      <c r="V122" s="298"/>
      <c r="W122" s="298"/>
      <c r="X122" s="298"/>
      <c r="Y122" s="299"/>
      <c r="Z122" s="297"/>
      <c r="AA122" s="298"/>
      <c r="AB122" s="298"/>
      <c r="AC122" s="298"/>
      <c r="AD122" s="298"/>
      <c r="AE122" s="298"/>
      <c r="AF122" s="326"/>
      <c r="AG122" s="326"/>
      <c r="AH122" s="326"/>
      <c r="AI122" s="326"/>
      <c r="AJ122" s="326"/>
      <c r="AK122" s="327"/>
      <c r="AL122" s="297"/>
      <c r="AM122" s="298"/>
      <c r="AN122" s="298"/>
      <c r="AO122" s="298"/>
      <c r="AP122" s="298"/>
      <c r="AQ122" s="299"/>
      <c r="AR122" s="300"/>
      <c r="AS122" s="301"/>
      <c r="AT122" s="301"/>
      <c r="AU122" s="302"/>
      <c r="AV122" s="306"/>
      <c r="AW122" s="307"/>
      <c r="AX122" s="307"/>
      <c r="AY122" s="307"/>
      <c r="AZ122" s="308"/>
      <c r="BA122" s="306"/>
      <c r="BB122" s="307"/>
      <c r="BC122" s="307"/>
      <c r="BD122" s="307"/>
      <c r="BE122" s="309"/>
      <c r="BG122" s="22">
        <f>(E123-E122)*60+H123-H122</f>
        <v>0</v>
      </c>
    </row>
    <row r="123" spans="1:61" ht="10.5" customHeight="1" x14ac:dyDescent="0.15">
      <c r="B123" s="318"/>
      <c r="C123" s="321" t="str">
        <f>CHOOSE(WEEKDAY(B123),"日","月","火","水","木","金","土")</f>
        <v>土</v>
      </c>
      <c r="D123" s="50" t="s">
        <v>53</v>
      </c>
      <c r="E123" s="278"/>
      <c r="F123" s="278"/>
      <c r="G123" s="51" t="s">
        <v>51</v>
      </c>
      <c r="H123" s="279" t="s">
        <v>54</v>
      </c>
      <c r="I123" s="280"/>
      <c r="J123" s="294"/>
      <c r="K123" s="292"/>
      <c r="L123" s="292"/>
      <c r="M123" s="292"/>
      <c r="N123" s="292"/>
      <c r="O123" s="292"/>
      <c r="P123" s="292"/>
      <c r="Q123" s="292"/>
      <c r="R123" s="292"/>
      <c r="S123" s="292"/>
      <c r="T123" s="292"/>
      <c r="U123" s="292"/>
      <c r="V123" s="292"/>
      <c r="W123" s="292"/>
      <c r="X123" s="292"/>
      <c r="Y123" s="293"/>
      <c r="Z123" s="294"/>
      <c r="AA123" s="292"/>
      <c r="AB123" s="292"/>
      <c r="AC123" s="292"/>
      <c r="AD123" s="292"/>
      <c r="AE123" s="292"/>
      <c r="AF123" s="295"/>
      <c r="AG123" s="295"/>
      <c r="AH123" s="295"/>
      <c r="AI123" s="295"/>
      <c r="AJ123" s="295"/>
      <c r="AK123" s="296"/>
      <c r="AL123" s="294"/>
      <c r="AM123" s="292"/>
      <c r="AN123" s="292"/>
      <c r="AO123" s="292"/>
      <c r="AP123" s="292"/>
      <c r="AQ123" s="293"/>
      <c r="AR123" s="303"/>
      <c r="AS123" s="304"/>
      <c r="AT123" s="304"/>
      <c r="AU123" s="305"/>
      <c r="AV123" s="267"/>
      <c r="AW123" s="268"/>
      <c r="AX123" s="268"/>
      <c r="AY123" s="268"/>
      <c r="AZ123" s="269"/>
      <c r="BA123" s="267"/>
      <c r="BB123" s="268"/>
      <c r="BC123" s="268"/>
      <c r="BD123" s="268"/>
      <c r="BE123" s="273"/>
    </row>
    <row r="124" spans="1:61" ht="10.5" customHeight="1" x14ac:dyDescent="0.15">
      <c r="B124" s="318"/>
      <c r="C124" s="321" t="str">
        <f>CHOOSE(WEEKDAY(B124),"日","月","火","水","木","金","土")</f>
        <v>土</v>
      </c>
      <c r="D124" s="50"/>
      <c r="E124" s="278"/>
      <c r="F124" s="278"/>
      <c r="G124" s="51" t="s">
        <v>51</v>
      </c>
      <c r="H124" s="279" t="s">
        <v>54</v>
      </c>
      <c r="I124" s="280"/>
      <c r="J124" s="291"/>
      <c r="K124" s="292"/>
      <c r="L124" s="292"/>
      <c r="M124" s="292"/>
      <c r="N124" s="292"/>
      <c r="O124" s="292"/>
      <c r="P124" s="292"/>
      <c r="Q124" s="292"/>
      <c r="R124" s="292"/>
      <c r="S124" s="292"/>
      <c r="T124" s="292"/>
      <c r="U124" s="292"/>
      <c r="V124" s="292"/>
      <c r="W124" s="292"/>
      <c r="X124" s="292"/>
      <c r="Y124" s="293"/>
      <c r="Z124" s="291"/>
      <c r="AA124" s="292"/>
      <c r="AB124" s="292"/>
      <c r="AC124" s="292"/>
      <c r="AD124" s="292"/>
      <c r="AE124" s="292"/>
      <c r="AF124" s="295"/>
      <c r="AG124" s="295"/>
      <c r="AH124" s="295"/>
      <c r="AI124" s="295"/>
      <c r="AJ124" s="295"/>
      <c r="AK124" s="296"/>
      <c r="AL124" s="291"/>
      <c r="AM124" s="292"/>
      <c r="AN124" s="292"/>
      <c r="AO124" s="292"/>
      <c r="AP124" s="292"/>
      <c r="AQ124" s="293"/>
      <c r="AR124" s="291"/>
      <c r="AS124" s="268"/>
      <c r="AT124" s="268"/>
      <c r="AU124" s="269"/>
      <c r="AV124" s="267"/>
      <c r="AW124" s="268"/>
      <c r="AX124" s="268"/>
      <c r="AY124" s="268"/>
      <c r="AZ124" s="269"/>
      <c r="BA124" s="267"/>
      <c r="BB124" s="268"/>
      <c r="BC124" s="268"/>
      <c r="BD124" s="268"/>
      <c r="BE124" s="273"/>
      <c r="BG124" s="22">
        <f>(E125-E124)*60+H125-H124</f>
        <v>0</v>
      </c>
    </row>
    <row r="125" spans="1:61" ht="10.5" customHeight="1" x14ac:dyDescent="0.15">
      <c r="B125" s="318"/>
      <c r="C125" s="321" t="str">
        <f>CHOOSE(WEEKDAY(B125),"日","月","火","水","木","金","土")</f>
        <v>土</v>
      </c>
      <c r="D125" s="50" t="s">
        <v>53</v>
      </c>
      <c r="E125" s="278"/>
      <c r="F125" s="278"/>
      <c r="G125" s="51" t="s">
        <v>51</v>
      </c>
      <c r="H125" s="279" t="s">
        <v>54</v>
      </c>
      <c r="I125" s="280"/>
      <c r="J125" s="294"/>
      <c r="K125" s="292"/>
      <c r="L125" s="292"/>
      <c r="M125" s="292"/>
      <c r="N125" s="292"/>
      <c r="O125" s="292"/>
      <c r="P125" s="292"/>
      <c r="Q125" s="292"/>
      <c r="R125" s="292"/>
      <c r="S125" s="292"/>
      <c r="T125" s="292"/>
      <c r="U125" s="292"/>
      <c r="V125" s="292"/>
      <c r="W125" s="292"/>
      <c r="X125" s="292"/>
      <c r="Y125" s="293"/>
      <c r="Z125" s="294"/>
      <c r="AA125" s="292"/>
      <c r="AB125" s="292"/>
      <c r="AC125" s="292"/>
      <c r="AD125" s="292"/>
      <c r="AE125" s="292"/>
      <c r="AF125" s="295"/>
      <c r="AG125" s="295"/>
      <c r="AH125" s="295"/>
      <c r="AI125" s="295"/>
      <c r="AJ125" s="295"/>
      <c r="AK125" s="296"/>
      <c r="AL125" s="294"/>
      <c r="AM125" s="292"/>
      <c r="AN125" s="292"/>
      <c r="AO125" s="292"/>
      <c r="AP125" s="292"/>
      <c r="AQ125" s="293"/>
      <c r="AR125" s="267"/>
      <c r="AS125" s="268"/>
      <c r="AT125" s="268"/>
      <c r="AU125" s="269"/>
      <c r="AV125" s="267"/>
      <c r="AW125" s="268"/>
      <c r="AX125" s="268"/>
      <c r="AY125" s="268"/>
      <c r="AZ125" s="269"/>
      <c r="BA125" s="267"/>
      <c r="BB125" s="268"/>
      <c r="BC125" s="268"/>
      <c r="BD125" s="268"/>
      <c r="BE125" s="273"/>
    </row>
    <row r="126" spans="1:61" ht="10.5" customHeight="1" x14ac:dyDescent="0.15">
      <c r="B126" s="318"/>
      <c r="C126" s="321" t="str">
        <f>CHOOSE(WEEKDAY(B126),"日","月","火","水","木","金","土")</f>
        <v>土</v>
      </c>
      <c r="D126" s="50"/>
      <c r="E126" s="278"/>
      <c r="F126" s="278"/>
      <c r="G126" s="51" t="s">
        <v>51</v>
      </c>
      <c r="H126" s="279" t="s">
        <v>54</v>
      </c>
      <c r="I126" s="280"/>
      <c r="J126" s="281"/>
      <c r="K126" s="282"/>
      <c r="L126" s="282"/>
      <c r="M126" s="282"/>
      <c r="N126" s="282"/>
      <c r="O126" s="282"/>
      <c r="P126" s="282"/>
      <c r="Q126" s="282"/>
      <c r="R126" s="282"/>
      <c r="S126" s="282"/>
      <c r="T126" s="282"/>
      <c r="U126" s="282"/>
      <c r="V126" s="282"/>
      <c r="W126" s="282"/>
      <c r="X126" s="282"/>
      <c r="Y126" s="283"/>
      <c r="Z126" s="281"/>
      <c r="AA126" s="282"/>
      <c r="AB126" s="282"/>
      <c r="AC126" s="282"/>
      <c r="AD126" s="282"/>
      <c r="AE126" s="282"/>
      <c r="AF126" s="287"/>
      <c r="AG126" s="287"/>
      <c r="AH126" s="287"/>
      <c r="AI126" s="287"/>
      <c r="AJ126" s="287"/>
      <c r="AK126" s="288"/>
      <c r="AL126" s="281"/>
      <c r="AM126" s="282"/>
      <c r="AN126" s="282"/>
      <c r="AO126" s="282"/>
      <c r="AP126" s="282"/>
      <c r="AQ126" s="283"/>
      <c r="AR126" s="281"/>
      <c r="AS126" s="268"/>
      <c r="AT126" s="268"/>
      <c r="AU126" s="269"/>
      <c r="AV126" s="267"/>
      <c r="AW126" s="268"/>
      <c r="AX126" s="268"/>
      <c r="AY126" s="268"/>
      <c r="AZ126" s="269"/>
      <c r="BA126" s="267"/>
      <c r="BB126" s="268"/>
      <c r="BC126" s="268"/>
      <c r="BD126" s="268"/>
      <c r="BE126" s="273"/>
      <c r="BG126" s="22">
        <f>(E127-E126)*60+H127-H126</f>
        <v>0</v>
      </c>
    </row>
    <row r="127" spans="1:61" ht="10.5" customHeight="1" x14ac:dyDescent="0.15">
      <c r="B127" s="348"/>
      <c r="C127" s="349" t="str">
        <f>CHOOSE(WEEKDAY(B127),"日","月","火","水","木","金","土")</f>
        <v>土</v>
      </c>
      <c r="D127" s="52" t="s">
        <v>53</v>
      </c>
      <c r="E127" s="314"/>
      <c r="F127" s="314"/>
      <c r="G127" s="53" t="s">
        <v>51</v>
      </c>
      <c r="H127" s="315" t="s">
        <v>54</v>
      </c>
      <c r="I127" s="316"/>
      <c r="J127" s="328"/>
      <c r="K127" s="329"/>
      <c r="L127" s="329"/>
      <c r="M127" s="329"/>
      <c r="N127" s="329"/>
      <c r="O127" s="329"/>
      <c r="P127" s="329"/>
      <c r="Q127" s="329"/>
      <c r="R127" s="329"/>
      <c r="S127" s="329"/>
      <c r="T127" s="329"/>
      <c r="U127" s="329"/>
      <c r="V127" s="329"/>
      <c r="W127" s="329"/>
      <c r="X127" s="329"/>
      <c r="Y127" s="330"/>
      <c r="Z127" s="328"/>
      <c r="AA127" s="329"/>
      <c r="AB127" s="329"/>
      <c r="AC127" s="329"/>
      <c r="AD127" s="329"/>
      <c r="AE127" s="329"/>
      <c r="AF127" s="361"/>
      <c r="AG127" s="361"/>
      <c r="AH127" s="361"/>
      <c r="AI127" s="361"/>
      <c r="AJ127" s="361"/>
      <c r="AK127" s="362"/>
      <c r="AL127" s="328"/>
      <c r="AM127" s="329"/>
      <c r="AN127" s="329"/>
      <c r="AO127" s="329"/>
      <c r="AP127" s="329"/>
      <c r="AQ127" s="330"/>
      <c r="AR127" s="310"/>
      <c r="AS127" s="311"/>
      <c r="AT127" s="311"/>
      <c r="AU127" s="312"/>
      <c r="AV127" s="310"/>
      <c r="AW127" s="311"/>
      <c r="AX127" s="311"/>
      <c r="AY127" s="311"/>
      <c r="AZ127" s="312"/>
      <c r="BA127" s="310"/>
      <c r="BB127" s="311"/>
      <c r="BC127" s="311"/>
      <c r="BD127" s="311"/>
      <c r="BE127" s="313"/>
      <c r="BG127" s="22">
        <f>SUM(BG122:BG126)</f>
        <v>0</v>
      </c>
      <c r="BH127" s="56">
        <f>INT(BG127/60)</f>
        <v>0</v>
      </c>
      <c r="BI127" s="57" t="str">
        <f>IFERROR(IF(BG127-BH127*60=0,"",BG127-BH127*60),"")</f>
        <v/>
      </c>
    </row>
    <row r="128" spans="1:61" ht="10.5" customHeight="1" x14ac:dyDescent="0.15">
      <c r="A128" s="34"/>
      <c r="B128" s="386">
        <v>44947</v>
      </c>
      <c r="C128" s="389" t="s">
        <v>60</v>
      </c>
      <c r="D128" s="46"/>
      <c r="E128" s="392"/>
      <c r="F128" s="392"/>
      <c r="G128" s="47" t="s">
        <v>51</v>
      </c>
      <c r="H128" s="393" t="s">
        <v>52</v>
      </c>
      <c r="I128" s="394"/>
      <c r="J128" s="373"/>
      <c r="K128" s="395"/>
      <c r="L128" s="395"/>
      <c r="M128" s="395"/>
      <c r="N128" s="395"/>
      <c r="O128" s="395"/>
      <c r="P128" s="395"/>
      <c r="Q128" s="395"/>
      <c r="R128" s="395"/>
      <c r="S128" s="395"/>
      <c r="T128" s="395"/>
      <c r="U128" s="395"/>
      <c r="V128" s="395"/>
      <c r="W128" s="395"/>
      <c r="X128" s="395"/>
      <c r="Y128" s="396"/>
      <c r="Z128" s="373"/>
      <c r="AA128" s="374"/>
      <c r="AB128" s="374"/>
      <c r="AC128" s="374"/>
      <c r="AD128" s="374"/>
      <c r="AE128" s="374"/>
      <c r="AF128" s="326"/>
      <c r="AG128" s="326"/>
      <c r="AH128" s="326"/>
      <c r="AI128" s="326"/>
      <c r="AJ128" s="326"/>
      <c r="AK128" s="327"/>
      <c r="AL128" s="373"/>
      <c r="AM128" s="374"/>
      <c r="AN128" s="374"/>
      <c r="AO128" s="374"/>
      <c r="AP128" s="374"/>
      <c r="AQ128" s="375"/>
      <c r="AR128" s="376"/>
      <c r="AS128" s="377"/>
      <c r="AT128" s="377"/>
      <c r="AU128" s="378"/>
      <c r="AV128" s="382"/>
      <c r="AW128" s="383"/>
      <c r="AX128" s="383"/>
      <c r="AY128" s="383"/>
      <c r="AZ128" s="384"/>
      <c r="BA128" s="382"/>
      <c r="BB128" s="383"/>
      <c r="BC128" s="383"/>
      <c r="BD128" s="383"/>
      <c r="BE128" s="385"/>
      <c r="BG128" s="22">
        <f>(E129-E128)*60+H129-H128</f>
        <v>0</v>
      </c>
    </row>
    <row r="129" spans="1:61" ht="10.5" customHeight="1" x14ac:dyDescent="0.15">
      <c r="B129" s="387"/>
      <c r="C129" s="390" t="str">
        <f>CHOOSE(WEEKDAY(B129),"日","月","火","水","木","金","土")</f>
        <v>土</v>
      </c>
      <c r="D129" s="42" t="s">
        <v>53</v>
      </c>
      <c r="E129" s="352"/>
      <c r="F129" s="352"/>
      <c r="G129" s="43" t="s">
        <v>51</v>
      </c>
      <c r="H129" s="353" t="s">
        <v>54</v>
      </c>
      <c r="I129" s="354"/>
      <c r="J129" s="397"/>
      <c r="K129" s="398"/>
      <c r="L129" s="398"/>
      <c r="M129" s="398"/>
      <c r="N129" s="398"/>
      <c r="O129" s="398"/>
      <c r="P129" s="398"/>
      <c r="Q129" s="398"/>
      <c r="R129" s="398"/>
      <c r="S129" s="398"/>
      <c r="T129" s="398"/>
      <c r="U129" s="398"/>
      <c r="V129" s="398"/>
      <c r="W129" s="398"/>
      <c r="X129" s="398"/>
      <c r="Y129" s="399"/>
      <c r="Z129" s="371"/>
      <c r="AA129" s="369"/>
      <c r="AB129" s="369"/>
      <c r="AC129" s="369"/>
      <c r="AD129" s="369"/>
      <c r="AE129" s="369"/>
      <c r="AF129" s="295"/>
      <c r="AG129" s="295"/>
      <c r="AH129" s="295"/>
      <c r="AI129" s="295"/>
      <c r="AJ129" s="295"/>
      <c r="AK129" s="296"/>
      <c r="AL129" s="371"/>
      <c r="AM129" s="369"/>
      <c r="AN129" s="369"/>
      <c r="AO129" s="369"/>
      <c r="AP129" s="369"/>
      <c r="AQ129" s="370"/>
      <c r="AR129" s="379"/>
      <c r="AS129" s="380"/>
      <c r="AT129" s="380"/>
      <c r="AU129" s="381"/>
      <c r="AV129" s="337"/>
      <c r="AW129" s="338"/>
      <c r="AX129" s="338"/>
      <c r="AY129" s="338"/>
      <c r="AZ129" s="339"/>
      <c r="BA129" s="337"/>
      <c r="BB129" s="338"/>
      <c r="BC129" s="338"/>
      <c r="BD129" s="338"/>
      <c r="BE129" s="343"/>
    </row>
    <row r="130" spans="1:61" ht="10.5" customHeight="1" x14ac:dyDescent="0.15">
      <c r="B130" s="387"/>
      <c r="C130" s="390" t="str">
        <f>CHOOSE(WEEKDAY(B130),"日","月","火","水","木","金","土")</f>
        <v>土</v>
      </c>
      <c r="D130" s="42"/>
      <c r="E130" s="352"/>
      <c r="F130" s="352"/>
      <c r="G130" s="43" t="s">
        <v>51</v>
      </c>
      <c r="H130" s="353" t="s">
        <v>54</v>
      </c>
      <c r="I130" s="354"/>
      <c r="J130" s="368"/>
      <c r="K130" s="369"/>
      <c r="L130" s="369"/>
      <c r="M130" s="369"/>
      <c r="N130" s="369"/>
      <c r="O130" s="369"/>
      <c r="P130" s="369"/>
      <c r="Q130" s="369"/>
      <c r="R130" s="369"/>
      <c r="S130" s="369"/>
      <c r="T130" s="369"/>
      <c r="U130" s="369"/>
      <c r="V130" s="369"/>
      <c r="W130" s="369"/>
      <c r="X130" s="369"/>
      <c r="Y130" s="370"/>
      <c r="Z130" s="368"/>
      <c r="AA130" s="369"/>
      <c r="AB130" s="369"/>
      <c r="AC130" s="369"/>
      <c r="AD130" s="369"/>
      <c r="AE130" s="369"/>
      <c r="AF130" s="295"/>
      <c r="AG130" s="295"/>
      <c r="AH130" s="295"/>
      <c r="AI130" s="295"/>
      <c r="AJ130" s="295"/>
      <c r="AK130" s="296"/>
      <c r="AL130" s="368"/>
      <c r="AM130" s="369"/>
      <c r="AN130" s="369"/>
      <c r="AO130" s="369"/>
      <c r="AP130" s="369"/>
      <c r="AQ130" s="370"/>
      <c r="AR130" s="368"/>
      <c r="AS130" s="363"/>
      <c r="AT130" s="363"/>
      <c r="AU130" s="364"/>
      <c r="AV130" s="337"/>
      <c r="AW130" s="338"/>
      <c r="AX130" s="338"/>
      <c r="AY130" s="338"/>
      <c r="AZ130" s="339"/>
      <c r="BA130" s="337"/>
      <c r="BB130" s="338"/>
      <c r="BC130" s="338"/>
      <c r="BD130" s="338"/>
      <c r="BE130" s="343"/>
      <c r="BG130" s="22">
        <f>(E131-E130)*60+H131-H130</f>
        <v>0</v>
      </c>
    </row>
    <row r="131" spans="1:61" ht="10.5" customHeight="1" x14ac:dyDescent="0.15">
      <c r="B131" s="387"/>
      <c r="C131" s="390" t="str">
        <f>CHOOSE(WEEKDAY(B131),"日","月","火","水","木","金","土")</f>
        <v>土</v>
      </c>
      <c r="D131" s="42" t="s">
        <v>53</v>
      </c>
      <c r="E131" s="352"/>
      <c r="F131" s="352"/>
      <c r="G131" s="43" t="s">
        <v>51</v>
      </c>
      <c r="H131" s="353" t="s">
        <v>54</v>
      </c>
      <c r="I131" s="354"/>
      <c r="J131" s="371"/>
      <c r="K131" s="369"/>
      <c r="L131" s="369"/>
      <c r="M131" s="369"/>
      <c r="N131" s="369"/>
      <c r="O131" s="369"/>
      <c r="P131" s="369"/>
      <c r="Q131" s="369"/>
      <c r="R131" s="369"/>
      <c r="S131" s="369"/>
      <c r="T131" s="369"/>
      <c r="U131" s="369"/>
      <c r="V131" s="369"/>
      <c r="W131" s="369"/>
      <c r="X131" s="369"/>
      <c r="Y131" s="370"/>
      <c r="Z131" s="371"/>
      <c r="AA131" s="369"/>
      <c r="AB131" s="369"/>
      <c r="AC131" s="369"/>
      <c r="AD131" s="369"/>
      <c r="AE131" s="369"/>
      <c r="AF131" s="295"/>
      <c r="AG131" s="295"/>
      <c r="AH131" s="295"/>
      <c r="AI131" s="295"/>
      <c r="AJ131" s="295"/>
      <c r="AK131" s="296"/>
      <c r="AL131" s="371"/>
      <c r="AM131" s="369"/>
      <c r="AN131" s="369"/>
      <c r="AO131" s="369"/>
      <c r="AP131" s="369"/>
      <c r="AQ131" s="370"/>
      <c r="AR131" s="372"/>
      <c r="AS131" s="363"/>
      <c r="AT131" s="363"/>
      <c r="AU131" s="364"/>
      <c r="AV131" s="337"/>
      <c r="AW131" s="338"/>
      <c r="AX131" s="338"/>
      <c r="AY131" s="338"/>
      <c r="AZ131" s="339"/>
      <c r="BA131" s="337"/>
      <c r="BB131" s="338"/>
      <c r="BC131" s="338"/>
      <c r="BD131" s="338"/>
      <c r="BE131" s="343"/>
    </row>
    <row r="132" spans="1:61" ht="10.5" customHeight="1" x14ac:dyDescent="0.15">
      <c r="B132" s="387"/>
      <c r="C132" s="390" t="str">
        <f>CHOOSE(WEEKDAY(B132),"日","月","火","水","木","金","土")</f>
        <v>土</v>
      </c>
      <c r="D132" s="42"/>
      <c r="E132" s="352"/>
      <c r="F132" s="352"/>
      <c r="G132" s="43" t="s">
        <v>51</v>
      </c>
      <c r="H132" s="353" t="s">
        <v>54</v>
      </c>
      <c r="I132" s="354"/>
      <c r="J132" s="355"/>
      <c r="K132" s="356"/>
      <c r="L132" s="356"/>
      <c r="M132" s="356"/>
      <c r="N132" s="356"/>
      <c r="O132" s="356"/>
      <c r="P132" s="356"/>
      <c r="Q132" s="356"/>
      <c r="R132" s="356"/>
      <c r="S132" s="356"/>
      <c r="T132" s="356"/>
      <c r="U132" s="356"/>
      <c r="V132" s="356"/>
      <c r="W132" s="356"/>
      <c r="X132" s="356"/>
      <c r="Y132" s="357"/>
      <c r="Z132" s="355"/>
      <c r="AA132" s="356"/>
      <c r="AB132" s="356"/>
      <c r="AC132" s="356"/>
      <c r="AD132" s="356"/>
      <c r="AE132" s="356"/>
      <c r="AF132" s="287"/>
      <c r="AG132" s="287"/>
      <c r="AH132" s="287"/>
      <c r="AI132" s="287"/>
      <c r="AJ132" s="287"/>
      <c r="AK132" s="288"/>
      <c r="AL132" s="355"/>
      <c r="AM132" s="356"/>
      <c r="AN132" s="356"/>
      <c r="AO132" s="356"/>
      <c r="AP132" s="356"/>
      <c r="AQ132" s="357"/>
      <c r="AR132" s="355"/>
      <c r="AS132" s="363"/>
      <c r="AT132" s="363"/>
      <c r="AU132" s="364"/>
      <c r="AV132" s="337"/>
      <c r="AW132" s="338"/>
      <c r="AX132" s="338"/>
      <c r="AY132" s="338"/>
      <c r="AZ132" s="339"/>
      <c r="BA132" s="337"/>
      <c r="BB132" s="338"/>
      <c r="BC132" s="338"/>
      <c r="BD132" s="338"/>
      <c r="BE132" s="343"/>
      <c r="BG132" s="22">
        <f>(E133-E132)*60+H133-H132</f>
        <v>0</v>
      </c>
    </row>
    <row r="133" spans="1:61" ht="10.5" customHeight="1" x14ac:dyDescent="0.15">
      <c r="B133" s="388"/>
      <c r="C133" s="391" t="str">
        <f>CHOOSE(WEEKDAY(B133),"日","月","火","水","木","金","土")</f>
        <v>土</v>
      </c>
      <c r="D133" s="44" t="s">
        <v>53</v>
      </c>
      <c r="E133" s="345"/>
      <c r="F133" s="345"/>
      <c r="G133" s="45" t="s">
        <v>51</v>
      </c>
      <c r="H133" s="346" t="s">
        <v>54</v>
      </c>
      <c r="I133" s="347"/>
      <c r="J133" s="358"/>
      <c r="K133" s="359"/>
      <c r="L133" s="359"/>
      <c r="M133" s="359"/>
      <c r="N133" s="359"/>
      <c r="O133" s="359"/>
      <c r="P133" s="359"/>
      <c r="Q133" s="359"/>
      <c r="R133" s="359"/>
      <c r="S133" s="359"/>
      <c r="T133" s="359"/>
      <c r="U133" s="359"/>
      <c r="V133" s="359"/>
      <c r="W133" s="359"/>
      <c r="X133" s="359"/>
      <c r="Y133" s="360"/>
      <c r="Z133" s="358"/>
      <c r="AA133" s="359"/>
      <c r="AB133" s="359"/>
      <c r="AC133" s="359"/>
      <c r="AD133" s="359"/>
      <c r="AE133" s="359"/>
      <c r="AF133" s="361"/>
      <c r="AG133" s="361"/>
      <c r="AH133" s="361"/>
      <c r="AI133" s="361"/>
      <c r="AJ133" s="361"/>
      <c r="AK133" s="362"/>
      <c r="AL133" s="358"/>
      <c r="AM133" s="359"/>
      <c r="AN133" s="359"/>
      <c r="AO133" s="359"/>
      <c r="AP133" s="359"/>
      <c r="AQ133" s="360"/>
      <c r="AR133" s="365"/>
      <c r="AS133" s="366"/>
      <c r="AT133" s="366"/>
      <c r="AU133" s="367"/>
      <c r="AV133" s="340"/>
      <c r="AW133" s="341"/>
      <c r="AX133" s="341"/>
      <c r="AY133" s="341"/>
      <c r="AZ133" s="342"/>
      <c r="BA133" s="340"/>
      <c r="BB133" s="341"/>
      <c r="BC133" s="341"/>
      <c r="BD133" s="341"/>
      <c r="BE133" s="344"/>
      <c r="BG133" s="22">
        <f>SUM(BG128:BG132)</f>
        <v>0</v>
      </c>
      <c r="BH133" s="56">
        <f>INT(BG133/60)</f>
        <v>0</v>
      </c>
      <c r="BI133" s="57" t="str">
        <f>IFERROR(IF(BG133-BH133*60=0,"",BG133-BH133*60),"")</f>
        <v/>
      </c>
    </row>
    <row r="134" spans="1:61" ht="10.5" customHeight="1" x14ac:dyDescent="0.15">
      <c r="A134" s="34"/>
      <c r="B134" s="386">
        <v>44948</v>
      </c>
      <c r="C134" s="389" t="s">
        <v>50</v>
      </c>
      <c r="D134" s="46"/>
      <c r="E134" s="392"/>
      <c r="F134" s="392"/>
      <c r="G134" s="47" t="s">
        <v>51</v>
      </c>
      <c r="H134" s="393" t="s">
        <v>52</v>
      </c>
      <c r="I134" s="394"/>
      <c r="J134" s="373"/>
      <c r="K134" s="395"/>
      <c r="L134" s="395"/>
      <c r="M134" s="395"/>
      <c r="N134" s="395"/>
      <c r="O134" s="395"/>
      <c r="P134" s="395"/>
      <c r="Q134" s="395"/>
      <c r="R134" s="395"/>
      <c r="S134" s="395"/>
      <c r="T134" s="395"/>
      <c r="U134" s="395"/>
      <c r="V134" s="395"/>
      <c r="W134" s="395"/>
      <c r="X134" s="395"/>
      <c r="Y134" s="396"/>
      <c r="Z134" s="373"/>
      <c r="AA134" s="374"/>
      <c r="AB134" s="374"/>
      <c r="AC134" s="374"/>
      <c r="AD134" s="374"/>
      <c r="AE134" s="374"/>
      <c r="AF134" s="326"/>
      <c r="AG134" s="326"/>
      <c r="AH134" s="326"/>
      <c r="AI134" s="326"/>
      <c r="AJ134" s="326"/>
      <c r="AK134" s="327"/>
      <c r="AL134" s="373"/>
      <c r="AM134" s="374"/>
      <c r="AN134" s="374"/>
      <c r="AO134" s="374"/>
      <c r="AP134" s="374"/>
      <c r="AQ134" s="375"/>
      <c r="AR134" s="376"/>
      <c r="AS134" s="377"/>
      <c r="AT134" s="377"/>
      <c r="AU134" s="378"/>
      <c r="AV134" s="382"/>
      <c r="AW134" s="383"/>
      <c r="AX134" s="383"/>
      <c r="AY134" s="383"/>
      <c r="AZ134" s="384"/>
      <c r="BA134" s="382"/>
      <c r="BB134" s="383"/>
      <c r="BC134" s="383"/>
      <c r="BD134" s="383"/>
      <c r="BE134" s="385"/>
      <c r="BG134" s="22">
        <f>(E135-E134)*60+H135-H134</f>
        <v>0</v>
      </c>
    </row>
    <row r="135" spans="1:61" ht="10.5" customHeight="1" x14ac:dyDescent="0.15">
      <c r="B135" s="387"/>
      <c r="C135" s="390" t="str">
        <f>CHOOSE(WEEKDAY(B135),"日","月","火","水","木","金","土")</f>
        <v>土</v>
      </c>
      <c r="D135" s="42" t="s">
        <v>53</v>
      </c>
      <c r="E135" s="352"/>
      <c r="F135" s="352"/>
      <c r="G135" s="43" t="s">
        <v>51</v>
      </c>
      <c r="H135" s="353" t="s">
        <v>54</v>
      </c>
      <c r="I135" s="354"/>
      <c r="J135" s="397"/>
      <c r="K135" s="398"/>
      <c r="L135" s="398"/>
      <c r="M135" s="398"/>
      <c r="N135" s="398"/>
      <c r="O135" s="398"/>
      <c r="P135" s="398"/>
      <c r="Q135" s="398"/>
      <c r="R135" s="398"/>
      <c r="S135" s="398"/>
      <c r="T135" s="398"/>
      <c r="U135" s="398"/>
      <c r="V135" s="398"/>
      <c r="W135" s="398"/>
      <c r="X135" s="398"/>
      <c r="Y135" s="399"/>
      <c r="Z135" s="371"/>
      <c r="AA135" s="369"/>
      <c r="AB135" s="369"/>
      <c r="AC135" s="369"/>
      <c r="AD135" s="369"/>
      <c r="AE135" s="369"/>
      <c r="AF135" s="295"/>
      <c r="AG135" s="295"/>
      <c r="AH135" s="295"/>
      <c r="AI135" s="295"/>
      <c r="AJ135" s="295"/>
      <c r="AK135" s="296"/>
      <c r="AL135" s="371"/>
      <c r="AM135" s="369"/>
      <c r="AN135" s="369"/>
      <c r="AO135" s="369"/>
      <c r="AP135" s="369"/>
      <c r="AQ135" s="370"/>
      <c r="AR135" s="379"/>
      <c r="AS135" s="380"/>
      <c r="AT135" s="380"/>
      <c r="AU135" s="381"/>
      <c r="AV135" s="337"/>
      <c r="AW135" s="338"/>
      <c r="AX135" s="338"/>
      <c r="AY135" s="338"/>
      <c r="AZ135" s="339"/>
      <c r="BA135" s="337"/>
      <c r="BB135" s="338"/>
      <c r="BC135" s="338"/>
      <c r="BD135" s="338"/>
      <c r="BE135" s="343"/>
    </row>
    <row r="136" spans="1:61" ht="10.5" customHeight="1" x14ac:dyDescent="0.15">
      <c r="B136" s="387"/>
      <c r="C136" s="390" t="str">
        <f>CHOOSE(WEEKDAY(B136),"日","月","火","水","木","金","土")</f>
        <v>土</v>
      </c>
      <c r="D136" s="42"/>
      <c r="E136" s="352"/>
      <c r="F136" s="352"/>
      <c r="G136" s="43" t="s">
        <v>51</v>
      </c>
      <c r="H136" s="353" t="s">
        <v>54</v>
      </c>
      <c r="I136" s="354"/>
      <c r="J136" s="368"/>
      <c r="K136" s="369"/>
      <c r="L136" s="369"/>
      <c r="M136" s="369"/>
      <c r="N136" s="369"/>
      <c r="O136" s="369"/>
      <c r="P136" s="369"/>
      <c r="Q136" s="369"/>
      <c r="R136" s="369"/>
      <c r="S136" s="369"/>
      <c r="T136" s="369"/>
      <c r="U136" s="369"/>
      <c r="V136" s="369"/>
      <c r="W136" s="369"/>
      <c r="X136" s="369"/>
      <c r="Y136" s="370"/>
      <c r="Z136" s="368"/>
      <c r="AA136" s="369"/>
      <c r="AB136" s="369"/>
      <c r="AC136" s="369"/>
      <c r="AD136" s="369"/>
      <c r="AE136" s="369"/>
      <c r="AF136" s="295"/>
      <c r="AG136" s="295"/>
      <c r="AH136" s="295"/>
      <c r="AI136" s="295"/>
      <c r="AJ136" s="295"/>
      <c r="AK136" s="296"/>
      <c r="AL136" s="368"/>
      <c r="AM136" s="369"/>
      <c r="AN136" s="369"/>
      <c r="AO136" s="369"/>
      <c r="AP136" s="369"/>
      <c r="AQ136" s="370"/>
      <c r="AR136" s="368"/>
      <c r="AS136" s="363"/>
      <c r="AT136" s="363"/>
      <c r="AU136" s="364"/>
      <c r="AV136" s="337"/>
      <c r="AW136" s="338"/>
      <c r="AX136" s="338"/>
      <c r="AY136" s="338"/>
      <c r="AZ136" s="339"/>
      <c r="BA136" s="337"/>
      <c r="BB136" s="338"/>
      <c r="BC136" s="338"/>
      <c r="BD136" s="338"/>
      <c r="BE136" s="343"/>
      <c r="BG136" s="22">
        <f>(E137-E136)*60+H137-H136</f>
        <v>0</v>
      </c>
    </row>
    <row r="137" spans="1:61" ht="10.5" customHeight="1" x14ac:dyDescent="0.15">
      <c r="B137" s="387"/>
      <c r="C137" s="390" t="str">
        <f>CHOOSE(WEEKDAY(B137),"日","月","火","水","木","金","土")</f>
        <v>土</v>
      </c>
      <c r="D137" s="42" t="s">
        <v>53</v>
      </c>
      <c r="E137" s="352"/>
      <c r="F137" s="352"/>
      <c r="G137" s="43" t="s">
        <v>51</v>
      </c>
      <c r="H137" s="353" t="s">
        <v>54</v>
      </c>
      <c r="I137" s="354"/>
      <c r="J137" s="371"/>
      <c r="K137" s="369"/>
      <c r="L137" s="369"/>
      <c r="M137" s="369"/>
      <c r="N137" s="369"/>
      <c r="O137" s="369"/>
      <c r="P137" s="369"/>
      <c r="Q137" s="369"/>
      <c r="R137" s="369"/>
      <c r="S137" s="369"/>
      <c r="T137" s="369"/>
      <c r="U137" s="369"/>
      <c r="V137" s="369"/>
      <c r="W137" s="369"/>
      <c r="X137" s="369"/>
      <c r="Y137" s="370"/>
      <c r="Z137" s="371"/>
      <c r="AA137" s="369"/>
      <c r="AB137" s="369"/>
      <c r="AC137" s="369"/>
      <c r="AD137" s="369"/>
      <c r="AE137" s="369"/>
      <c r="AF137" s="295"/>
      <c r="AG137" s="295"/>
      <c r="AH137" s="295"/>
      <c r="AI137" s="295"/>
      <c r="AJ137" s="295"/>
      <c r="AK137" s="296"/>
      <c r="AL137" s="371"/>
      <c r="AM137" s="369"/>
      <c r="AN137" s="369"/>
      <c r="AO137" s="369"/>
      <c r="AP137" s="369"/>
      <c r="AQ137" s="370"/>
      <c r="AR137" s="372"/>
      <c r="AS137" s="363"/>
      <c r="AT137" s="363"/>
      <c r="AU137" s="364"/>
      <c r="AV137" s="337"/>
      <c r="AW137" s="338"/>
      <c r="AX137" s="338"/>
      <c r="AY137" s="338"/>
      <c r="AZ137" s="339"/>
      <c r="BA137" s="337"/>
      <c r="BB137" s="338"/>
      <c r="BC137" s="338"/>
      <c r="BD137" s="338"/>
      <c r="BE137" s="343"/>
    </row>
    <row r="138" spans="1:61" ht="10.5" customHeight="1" x14ac:dyDescent="0.15">
      <c r="B138" s="387"/>
      <c r="C138" s="390" t="str">
        <f>CHOOSE(WEEKDAY(B138),"日","月","火","水","木","金","土")</f>
        <v>土</v>
      </c>
      <c r="D138" s="42"/>
      <c r="E138" s="352"/>
      <c r="F138" s="352"/>
      <c r="G138" s="43" t="s">
        <v>51</v>
      </c>
      <c r="H138" s="353" t="s">
        <v>54</v>
      </c>
      <c r="I138" s="354"/>
      <c r="J138" s="355"/>
      <c r="K138" s="356"/>
      <c r="L138" s="356"/>
      <c r="M138" s="356"/>
      <c r="N138" s="356"/>
      <c r="O138" s="356"/>
      <c r="P138" s="356"/>
      <c r="Q138" s="356"/>
      <c r="R138" s="356"/>
      <c r="S138" s="356"/>
      <c r="T138" s="356"/>
      <c r="U138" s="356"/>
      <c r="V138" s="356"/>
      <c r="W138" s="356"/>
      <c r="X138" s="356"/>
      <c r="Y138" s="357"/>
      <c r="Z138" s="355"/>
      <c r="AA138" s="356"/>
      <c r="AB138" s="356"/>
      <c r="AC138" s="356"/>
      <c r="AD138" s="356"/>
      <c r="AE138" s="356"/>
      <c r="AF138" s="287"/>
      <c r="AG138" s="287"/>
      <c r="AH138" s="287"/>
      <c r="AI138" s="287"/>
      <c r="AJ138" s="287"/>
      <c r="AK138" s="288"/>
      <c r="AL138" s="355"/>
      <c r="AM138" s="356"/>
      <c r="AN138" s="356"/>
      <c r="AO138" s="356"/>
      <c r="AP138" s="356"/>
      <c r="AQ138" s="357"/>
      <c r="AR138" s="355"/>
      <c r="AS138" s="363"/>
      <c r="AT138" s="363"/>
      <c r="AU138" s="364"/>
      <c r="AV138" s="337"/>
      <c r="AW138" s="338"/>
      <c r="AX138" s="338"/>
      <c r="AY138" s="338"/>
      <c r="AZ138" s="339"/>
      <c r="BA138" s="337"/>
      <c r="BB138" s="338"/>
      <c r="BC138" s="338"/>
      <c r="BD138" s="338"/>
      <c r="BE138" s="343"/>
      <c r="BG138" s="22">
        <f>(E139-E138)*60+H139-H138</f>
        <v>0</v>
      </c>
    </row>
    <row r="139" spans="1:61" ht="10.5" customHeight="1" x14ac:dyDescent="0.15">
      <c r="B139" s="388"/>
      <c r="C139" s="391" t="str">
        <f>CHOOSE(WEEKDAY(B139),"日","月","火","水","木","金","土")</f>
        <v>土</v>
      </c>
      <c r="D139" s="44" t="s">
        <v>53</v>
      </c>
      <c r="E139" s="345"/>
      <c r="F139" s="345"/>
      <c r="G139" s="45" t="s">
        <v>51</v>
      </c>
      <c r="H139" s="346" t="s">
        <v>54</v>
      </c>
      <c r="I139" s="347"/>
      <c r="J139" s="358"/>
      <c r="K139" s="359"/>
      <c r="L139" s="359"/>
      <c r="M139" s="359"/>
      <c r="N139" s="359"/>
      <c r="O139" s="359"/>
      <c r="P139" s="359"/>
      <c r="Q139" s="359"/>
      <c r="R139" s="359"/>
      <c r="S139" s="359"/>
      <c r="T139" s="359"/>
      <c r="U139" s="359"/>
      <c r="V139" s="359"/>
      <c r="W139" s="359"/>
      <c r="X139" s="359"/>
      <c r="Y139" s="360"/>
      <c r="Z139" s="358"/>
      <c r="AA139" s="359"/>
      <c r="AB139" s="359"/>
      <c r="AC139" s="359"/>
      <c r="AD139" s="359"/>
      <c r="AE139" s="359"/>
      <c r="AF139" s="361"/>
      <c r="AG139" s="361"/>
      <c r="AH139" s="361"/>
      <c r="AI139" s="361"/>
      <c r="AJ139" s="361"/>
      <c r="AK139" s="362"/>
      <c r="AL139" s="358"/>
      <c r="AM139" s="359"/>
      <c r="AN139" s="359"/>
      <c r="AO139" s="359"/>
      <c r="AP139" s="359"/>
      <c r="AQ139" s="360"/>
      <c r="AR139" s="365"/>
      <c r="AS139" s="366"/>
      <c r="AT139" s="366"/>
      <c r="AU139" s="367"/>
      <c r="AV139" s="340"/>
      <c r="AW139" s="341"/>
      <c r="AX139" s="341"/>
      <c r="AY139" s="341"/>
      <c r="AZ139" s="342"/>
      <c r="BA139" s="340"/>
      <c r="BB139" s="341"/>
      <c r="BC139" s="341"/>
      <c r="BD139" s="341"/>
      <c r="BE139" s="344"/>
      <c r="BG139" s="22">
        <f>SUM(BG134:BG138)</f>
        <v>0</v>
      </c>
      <c r="BH139" s="56">
        <f>INT(BG139/60)</f>
        <v>0</v>
      </c>
      <c r="BI139" s="57" t="str">
        <f>IFERROR(IF(BG139-BH139*60=0,"",BG139-BH139*60),"")</f>
        <v/>
      </c>
    </row>
    <row r="140" spans="1:61" ht="10.5" customHeight="1" x14ac:dyDescent="0.15">
      <c r="A140" s="34"/>
      <c r="B140" s="317">
        <v>44949</v>
      </c>
      <c r="C140" s="320" t="s">
        <v>55</v>
      </c>
      <c r="D140" s="48"/>
      <c r="E140" s="323"/>
      <c r="F140" s="323"/>
      <c r="G140" s="49" t="s">
        <v>51</v>
      </c>
      <c r="H140" s="324" t="s">
        <v>52</v>
      </c>
      <c r="I140" s="325"/>
      <c r="J140" s="297"/>
      <c r="K140" s="298"/>
      <c r="L140" s="298"/>
      <c r="M140" s="298"/>
      <c r="N140" s="298"/>
      <c r="O140" s="298"/>
      <c r="P140" s="298"/>
      <c r="Q140" s="298"/>
      <c r="R140" s="298"/>
      <c r="S140" s="298"/>
      <c r="T140" s="298"/>
      <c r="U140" s="298"/>
      <c r="V140" s="298"/>
      <c r="W140" s="298"/>
      <c r="X140" s="298"/>
      <c r="Y140" s="299"/>
      <c r="Z140" s="297"/>
      <c r="AA140" s="298"/>
      <c r="AB140" s="298"/>
      <c r="AC140" s="298"/>
      <c r="AD140" s="298"/>
      <c r="AE140" s="298"/>
      <c r="AF140" s="350"/>
      <c r="AG140" s="350"/>
      <c r="AH140" s="350"/>
      <c r="AI140" s="350"/>
      <c r="AJ140" s="350"/>
      <c r="AK140" s="351"/>
      <c r="AL140" s="297"/>
      <c r="AM140" s="298"/>
      <c r="AN140" s="298"/>
      <c r="AO140" s="298"/>
      <c r="AP140" s="298"/>
      <c r="AQ140" s="299"/>
      <c r="AR140" s="300"/>
      <c r="AS140" s="301"/>
      <c r="AT140" s="301"/>
      <c r="AU140" s="302"/>
      <c r="AV140" s="306"/>
      <c r="AW140" s="307"/>
      <c r="AX140" s="307"/>
      <c r="AY140" s="307"/>
      <c r="AZ140" s="308"/>
      <c r="BA140" s="306"/>
      <c r="BB140" s="307"/>
      <c r="BC140" s="307"/>
      <c r="BD140" s="307"/>
      <c r="BE140" s="309"/>
      <c r="BG140" s="22">
        <f>(E141-E140)*60+H141-H140</f>
        <v>0</v>
      </c>
    </row>
    <row r="141" spans="1:61" ht="10.5" customHeight="1" x14ac:dyDescent="0.15">
      <c r="B141" s="318"/>
      <c r="C141" s="321" t="str">
        <f>CHOOSE(WEEKDAY(B141),"日","月","火","水","木","金","土")</f>
        <v>土</v>
      </c>
      <c r="D141" s="50" t="s">
        <v>53</v>
      </c>
      <c r="E141" s="278"/>
      <c r="F141" s="278"/>
      <c r="G141" s="51" t="s">
        <v>51</v>
      </c>
      <c r="H141" s="279" t="s">
        <v>54</v>
      </c>
      <c r="I141" s="280"/>
      <c r="J141" s="294"/>
      <c r="K141" s="292"/>
      <c r="L141" s="292"/>
      <c r="M141" s="292"/>
      <c r="N141" s="292"/>
      <c r="O141" s="292"/>
      <c r="P141" s="292"/>
      <c r="Q141" s="292"/>
      <c r="R141" s="292"/>
      <c r="S141" s="292"/>
      <c r="T141" s="292"/>
      <c r="U141" s="292"/>
      <c r="V141" s="292"/>
      <c r="W141" s="292"/>
      <c r="X141" s="292"/>
      <c r="Y141" s="293"/>
      <c r="Z141" s="294"/>
      <c r="AA141" s="292"/>
      <c r="AB141" s="292"/>
      <c r="AC141" s="292"/>
      <c r="AD141" s="292"/>
      <c r="AE141" s="292"/>
      <c r="AF141" s="335"/>
      <c r="AG141" s="335"/>
      <c r="AH141" s="335"/>
      <c r="AI141" s="335"/>
      <c r="AJ141" s="335"/>
      <c r="AK141" s="336"/>
      <c r="AL141" s="294"/>
      <c r="AM141" s="292"/>
      <c r="AN141" s="292"/>
      <c r="AO141" s="292"/>
      <c r="AP141" s="292"/>
      <c r="AQ141" s="293"/>
      <c r="AR141" s="303"/>
      <c r="AS141" s="304"/>
      <c r="AT141" s="304"/>
      <c r="AU141" s="305"/>
      <c r="AV141" s="267"/>
      <c r="AW141" s="268"/>
      <c r="AX141" s="268"/>
      <c r="AY141" s="268"/>
      <c r="AZ141" s="269"/>
      <c r="BA141" s="267"/>
      <c r="BB141" s="268"/>
      <c r="BC141" s="268"/>
      <c r="BD141" s="268"/>
      <c r="BE141" s="273"/>
    </row>
    <row r="142" spans="1:61" ht="10.5" customHeight="1" x14ac:dyDescent="0.15">
      <c r="B142" s="318"/>
      <c r="C142" s="321" t="str">
        <f>CHOOSE(WEEKDAY(B142),"日","月","火","水","木","金","土")</f>
        <v>土</v>
      </c>
      <c r="D142" s="50"/>
      <c r="E142" s="278"/>
      <c r="F142" s="278"/>
      <c r="G142" s="51" t="s">
        <v>51</v>
      </c>
      <c r="H142" s="279" t="s">
        <v>54</v>
      </c>
      <c r="I142" s="280"/>
      <c r="J142" s="291"/>
      <c r="K142" s="292"/>
      <c r="L142" s="292"/>
      <c r="M142" s="292"/>
      <c r="N142" s="292"/>
      <c r="O142" s="292"/>
      <c r="P142" s="292"/>
      <c r="Q142" s="292"/>
      <c r="R142" s="292"/>
      <c r="S142" s="292"/>
      <c r="T142" s="292"/>
      <c r="U142" s="292"/>
      <c r="V142" s="292"/>
      <c r="W142" s="292"/>
      <c r="X142" s="292"/>
      <c r="Y142" s="293"/>
      <c r="Z142" s="291"/>
      <c r="AA142" s="292"/>
      <c r="AB142" s="292"/>
      <c r="AC142" s="292"/>
      <c r="AD142" s="292"/>
      <c r="AE142" s="292"/>
      <c r="AF142" s="335"/>
      <c r="AG142" s="335"/>
      <c r="AH142" s="335"/>
      <c r="AI142" s="335"/>
      <c r="AJ142" s="335"/>
      <c r="AK142" s="336"/>
      <c r="AL142" s="291"/>
      <c r="AM142" s="292"/>
      <c r="AN142" s="292"/>
      <c r="AO142" s="292"/>
      <c r="AP142" s="292"/>
      <c r="AQ142" s="293"/>
      <c r="AR142" s="291"/>
      <c r="AS142" s="268"/>
      <c r="AT142" s="268"/>
      <c r="AU142" s="269"/>
      <c r="AV142" s="267"/>
      <c r="AW142" s="268"/>
      <c r="AX142" s="268"/>
      <c r="AY142" s="268"/>
      <c r="AZ142" s="269"/>
      <c r="BA142" s="267"/>
      <c r="BB142" s="268"/>
      <c r="BC142" s="268"/>
      <c r="BD142" s="268"/>
      <c r="BE142" s="273"/>
      <c r="BG142" s="22">
        <f>(E143-E142)*60+H143-H142</f>
        <v>0</v>
      </c>
    </row>
    <row r="143" spans="1:61" ht="10.5" customHeight="1" x14ac:dyDescent="0.15">
      <c r="B143" s="318"/>
      <c r="C143" s="321" t="str">
        <f>CHOOSE(WEEKDAY(B143),"日","月","火","水","木","金","土")</f>
        <v>土</v>
      </c>
      <c r="D143" s="50" t="s">
        <v>53</v>
      </c>
      <c r="E143" s="278"/>
      <c r="F143" s="278"/>
      <c r="G143" s="51" t="s">
        <v>51</v>
      </c>
      <c r="H143" s="279" t="s">
        <v>54</v>
      </c>
      <c r="I143" s="280"/>
      <c r="J143" s="294"/>
      <c r="K143" s="292"/>
      <c r="L143" s="292"/>
      <c r="M143" s="292"/>
      <c r="N143" s="292"/>
      <c r="O143" s="292"/>
      <c r="P143" s="292"/>
      <c r="Q143" s="292"/>
      <c r="R143" s="292"/>
      <c r="S143" s="292"/>
      <c r="T143" s="292"/>
      <c r="U143" s="292"/>
      <c r="V143" s="292"/>
      <c r="W143" s="292"/>
      <c r="X143" s="292"/>
      <c r="Y143" s="293"/>
      <c r="Z143" s="294"/>
      <c r="AA143" s="292"/>
      <c r="AB143" s="292"/>
      <c r="AC143" s="292"/>
      <c r="AD143" s="292"/>
      <c r="AE143" s="292"/>
      <c r="AF143" s="335"/>
      <c r="AG143" s="335"/>
      <c r="AH143" s="335"/>
      <c r="AI143" s="335"/>
      <c r="AJ143" s="335"/>
      <c r="AK143" s="336"/>
      <c r="AL143" s="294"/>
      <c r="AM143" s="292"/>
      <c r="AN143" s="292"/>
      <c r="AO143" s="292"/>
      <c r="AP143" s="292"/>
      <c r="AQ143" s="293"/>
      <c r="AR143" s="267"/>
      <c r="AS143" s="268"/>
      <c r="AT143" s="268"/>
      <c r="AU143" s="269"/>
      <c r="AV143" s="267"/>
      <c r="AW143" s="268"/>
      <c r="AX143" s="268"/>
      <c r="AY143" s="268"/>
      <c r="AZ143" s="269"/>
      <c r="BA143" s="267"/>
      <c r="BB143" s="268"/>
      <c r="BC143" s="268"/>
      <c r="BD143" s="268"/>
      <c r="BE143" s="273"/>
    </row>
    <row r="144" spans="1:61" ht="10.5" customHeight="1" x14ac:dyDescent="0.15">
      <c r="B144" s="318"/>
      <c r="C144" s="321" t="str">
        <f>CHOOSE(WEEKDAY(B144),"日","月","火","水","木","金","土")</f>
        <v>土</v>
      </c>
      <c r="D144" s="50"/>
      <c r="E144" s="278"/>
      <c r="F144" s="278"/>
      <c r="G144" s="51" t="s">
        <v>51</v>
      </c>
      <c r="H144" s="279" t="s">
        <v>54</v>
      </c>
      <c r="I144" s="280"/>
      <c r="J144" s="281"/>
      <c r="K144" s="282"/>
      <c r="L144" s="282"/>
      <c r="M144" s="282"/>
      <c r="N144" s="282"/>
      <c r="O144" s="282"/>
      <c r="P144" s="282"/>
      <c r="Q144" s="282"/>
      <c r="R144" s="282"/>
      <c r="S144" s="282"/>
      <c r="T144" s="282"/>
      <c r="U144" s="282"/>
      <c r="V144" s="282"/>
      <c r="W144" s="282"/>
      <c r="X144" s="282"/>
      <c r="Y144" s="283"/>
      <c r="Z144" s="281"/>
      <c r="AA144" s="282"/>
      <c r="AB144" s="282"/>
      <c r="AC144" s="282"/>
      <c r="AD144" s="282"/>
      <c r="AE144" s="282"/>
      <c r="AF144" s="331"/>
      <c r="AG144" s="331"/>
      <c r="AH144" s="331"/>
      <c r="AI144" s="331"/>
      <c r="AJ144" s="331"/>
      <c r="AK144" s="332"/>
      <c r="AL144" s="281"/>
      <c r="AM144" s="282"/>
      <c r="AN144" s="282"/>
      <c r="AO144" s="282"/>
      <c r="AP144" s="282"/>
      <c r="AQ144" s="283"/>
      <c r="AR144" s="281"/>
      <c r="AS144" s="268"/>
      <c r="AT144" s="268"/>
      <c r="AU144" s="269"/>
      <c r="AV144" s="267"/>
      <c r="AW144" s="268"/>
      <c r="AX144" s="268"/>
      <c r="AY144" s="268"/>
      <c r="AZ144" s="269"/>
      <c r="BA144" s="267"/>
      <c r="BB144" s="268"/>
      <c r="BC144" s="268"/>
      <c r="BD144" s="268"/>
      <c r="BE144" s="273"/>
      <c r="BG144" s="22">
        <f>(E145-E144)*60+H145-H144</f>
        <v>0</v>
      </c>
    </row>
    <row r="145" spans="1:61" ht="10.5" customHeight="1" x14ac:dyDescent="0.15">
      <c r="B145" s="348"/>
      <c r="C145" s="349" t="str">
        <f>CHOOSE(WEEKDAY(B145),"日","月","火","水","木","金","土")</f>
        <v>土</v>
      </c>
      <c r="D145" s="52" t="s">
        <v>53</v>
      </c>
      <c r="E145" s="314"/>
      <c r="F145" s="314"/>
      <c r="G145" s="53" t="s">
        <v>51</v>
      </c>
      <c r="H145" s="315" t="s">
        <v>54</v>
      </c>
      <c r="I145" s="316"/>
      <c r="J145" s="328"/>
      <c r="K145" s="329"/>
      <c r="L145" s="329"/>
      <c r="M145" s="329"/>
      <c r="N145" s="329"/>
      <c r="O145" s="329"/>
      <c r="P145" s="329"/>
      <c r="Q145" s="329"/>
      <c r="R145" s="329"/>
      <c r="S145" s="329"/>
      <c r="T145" s="329"/>
      <c r="U145" s="329"/>
      <c r="V145" s="329"/>
      <c r="W145" s="329"/>
      <c r="X145" s="329"/>
      <c r="Y145" s="330"/>
      <c r="Z145" s="328"/>
      <c r="AA145" s="329"/>
      <c r="AB145" s="329"/>
      <c r="AC145" s="329"/>
      <c r="AD145" s="329"/>
      <c r="AE145" s="329"/>
      <c r="AF145" s="333"/>
      <c r="AG145" s="333"/>
      <c r="AH145" s="333"/>
      <c r="AI145" s="333"/>
      <c r="AJ145" s="333"/>
      <c r="AK145" s="334"/>
      <c r="AL145" s="328"/>
      <c r="AM145" s="329"/>
      <c r="AN145" s="329"/>
      <c r="AO145" s="329"/>
      <c r="AP145" s="329"/>
      <c r="AQ145" s="330"/>
      <c r="AR145" s="310"/>
      <c r="AS145" s="311"/>
      <c r="AT145" s="311"/>
      <c r="AU145" s="312"/>
      <c r="AV145" s="310"/>
      <c r="AW145" s="311"/>
      <c r="AX145" s="311"/>
      <c r="AY145" s="311"/>
      <c r="AZ145" s="312"/>
      <c r="BA145" s="310"/>
      <c r="BB145" s="311"/>
      <c r="BC145" s="311"/>
      <c r="BD145" s="311"/>
      <c r="BE145" s="313"/>
      <c r="BG145" s="22">
        <f>SUM(BG140:BG144)</f>
        <v>0</v>
      </c>
      <c r="BH145" s="56">
        <f>INT(BG145/60)</f>
        <v>0</v>
      </c>
      <c r="BI145" s="57" t="str">
        <f>IFERROR(IF(BG145-BH145*60=0,"",BG145-BH145*60),"")</f>
        <v/>
      </c>
    </row>
    <row r="146" spans="1:61" ht="10.5" customHeight="1" x14ac:dyDescent="0.15">
      <c r="A146" s="34"/>
      <c r="B146" s="317">
        <v>44950</v>
      </c>
      <c r="C146" s="320" t="s">
        <v>56</v>
      </c>
      <c r="D146" s="48"/>
      <c r="E146" s="323"/>
      <c r="F146" s="323"/>
      <c r="G146" s="49" t="s">
        <v>51</v>
      </c>
      <c r="H146" s="324" t="s">
        <v>52</v>
      </c>
      <c r="I146" s="325"/>
      <c r="J146" s="297"/>
      <c r="K146" s="298"/>
      <c r="L146" s="298"/>
      <c r="M146" s="298"/>
      <c r="N146" s="298"/>
      <c r="O146" s="298"/>
      <c r="P146" s="298"/>
      <c r="Q146" s="298"/>
      <c r="R146" s="298"/>
      <c r="S146" s="298"/>
      <c r="T146" s="298"/>
      <c r="U146" s="298"/>
      <c r="V146" s="298"/>
      <c r="W146" s="298"/>
      <c r="X146" s="298"/>
      <c r="Y146" s="299"/>
      <c r="Z146" s="297"/>
      <c r="AA146" s="298"/>
      <c r="AB146" s="298"/>
      <c r="AC146" s="298"/>
      <c r="AD146" s="298"/>
      <c r="AE146" s="298"/>
      <c r="AF146" s="326"/>
      <c r="AG146" s="326"/>
      <c r="AH146" s="326"/>
      <c r="AI146" s="326"/>
      <c r="AJ146" s="326"/>
      <c r="AK146" s="327"/>
      <c r="AL146" s="297"/>
      <c r="AM146" s="298"/>
      <c r="AN146" s="298"/>
      <c r="AO146" s="298"/>
      <c r="AP146" s="298"/>
      <c r="AQ146" s="299"/>
      <c r="AR146" s="300"/>
      <c r="AS146" s="301"/>
      <c r="AT146" s="301"/>
      <c r="AU146" s="302"/>
      <c r="AV146" s="306"/>
      <c r="AW146" s="307"/>
      <c r="AX146" s="307"/>
      <c r="AY146" s="307"/>
      <c r="AZ146" s="308"/>
      <c r="BA146" s="306"/>
      <c r="BB146" s="307"/>
      <c r="BC146" s="307"/>
      <c r="BD146" s="307"/>
      <c r="BE146" s="309"/>
      <c r="BG146" s="22">
        <f>(E147-E146)*60+H147-H146</f>
        <v>0</v>
      </c>
    </row>
    <row r="147" spans="1:61" ht="10.5" customHeight="1" x14ac:dyDescent="0.15">
      <c r="B147" s="318"/>
      <c r="C147" s="321" t="str">
        <f>CHOOSE(WEEKDAY(B147),"日","月","火","水","木","金","土")</f>
        <v>土</v>
      </c>
      <c r="D147" s="50" t="s">
        <v>53</v>
      </c>
      <c r="E147" s="278"/>
      <c r="F147" s="278"/>
      <c r="G147" s="51" t="s">
        <v>51</v>
      </c>
      <c r="H147" s="279" t="s">
        <v>54</v>
      </c>
      <c r="I147" s="280"/>
      <c r="J147" s="294"/>
      <c r="K147" s="292"/>
      <c r="L147" s="292"/>
      <c r="M147" s="292"/>
      <c r="N147" s="292"/>
      <c r="O147" s="292"/>
      <c r="P147" s="292"/>
      <c r="Q147" s="292"/>
      <c r="R147" s="292"/>
      <c r="S147" s="292"/>
      <c r="T147" s="292"/>
      <c r="U147" s="292"/>
      <c r="V147" s="292"/>
      <c r="W147" s="292"/>
      <c r="X147" s="292"/>
      <c r="Y147" s="293"/>
      <c r="Z147" s="294"/>
      <c r="AA147" s="292"/>
      <c r="AB147" s="292"/>
      <c r="AC147" s="292"/>
      <c r="AD147" s="292"/>
      <c r="AE147" s="292"/>
      <c r="AF147" s="295"/>
      <c r="AG147" s="295"/>
      <c r="AH147" s="295"/>
      <c r="AI147" s="295"/>
      <c r="AJ147" s="295"/>
      <c r="AK147" s="296"/>
      <c r="AL147" s="294"/>
      <c r="AM147" s="292"/>
      <c r="AN147" s="292"/>
      <c r="AO147" s="292"/>
      <c r="AP147" s="292"/>
      <c r="AQ147" s="293"/>
      <c r="AR147" s="303"/>
      <c r="AS147" s="304"/>
      <c r="AT147" s="304"/>
      <c r="AU147" s="305"/>
      <c r="AV147" s="267"/>
      <c r="AW147" s="268"/>
      <c r="AX147" s="268"/>
      <c r="AY147" s="268"/>
      <c r="AZ147" s="269"/>
      <c r="BA147" s="267"/>
      <c r="BB147" s="268"/>
      <c r="BC147" s="268"/>
      <c r="BD147" s="268"/>
      <c r="BE147" s="273"/>
    </row>
    <row r="148" spans="1:61" ht="10.5" customHeight="1" x14ac:dyDescent="0.15">
      <c r="B148" s="318"/>
      <c r="C148" s="321" t="str">
        <f>CHOOSE(WEEKDAY(B148),"日","月","火","水","木","金","土")</f>
        <v>土</v>
      </c>
      <c r="D148" s="50"/>
      <c r="E148" s="278"/>
      <c r="F148" s="278"/>
      <c r="G148" s="51" t="s">
        <v>51</v>
      </c>
      <c r="H148" s="279" t="s">
        <v>54</v>
      </c>
      <c r="I148" s="280"/>
      <c r="J148" s="291"/>
      <c r="K148" s="292"/>
      <c r="L148" s="292"/>
      <c r="M148" s="292"/>
      <c r="N148" s="292"/>
      <c r="O148" s="292"/>
      <c r="P148" s="292"/>
      <c r="Q148" s="292"/>
      <c r="R148" s="292"/>
      <c r="S148" s="292"/>
      <c r="T148" s="292"/>
      <c r="U148" s="292"/>
      <c r="V148" s="292"/>
      <c r="W148" s="292"/>
      <c r="X148" s="292"/>
      <c r="Y148" s="293"/>
      <c r="Z148" s="291"/>
      <c r="AA148" s="292"/>
      <c r="AB148" s="292"/>
      <c r="AC148" s="292"/>
      <c r="AD148" s="292"/>
      <c r="AE148" s="292"/>
      <c r="AF148" s="295"/>
      <c r="AG148" s="295"/>
      <c r="AH148" s="295"/>
      <c r="AI148" s="295"/>
      <c r="AJ148" s="295"/>
      <c r="AK148" s="296"/>
      <c r="AL148" s="291"/>
      <c r="AM148" s="292"/>
      <c r="AN148" s="292"/>
      <c r="AO148" s="292"/>
      <c r="AP148" s="292"/>
      <c r="AQ148" s="293"/>
      <c r="AR148" s="291"/>
      <c r="AS148" s="268"/>
      <c r="AT148" s="268"/>
      <c r="AU148" s="269"/>
      <c r="AV148" s="267"/>
      <c r="AW148" s="268"/>
      <c r="AX148" s="268"/>
      <c r="AY148" s="268"/>
      <c r="AZ148" s="269"/>
      <c r="BA148" s="267"/>
      <c r="BB148" s="268"/>
      <c r="BC148" s="268"/>
      <c r="BD148" s="268"/>
      <c r="BE148" s="273"/>
      <c r="BG148" s="22">
        <f>(E149-E148)*60+H149-H148</f>
        <v>0</v>
      </c>
    </row>
    <row r="149" spans="1:61" ht="10.5" customHeight="1" x14ac:dyDescent="0.15">
      <c r="B149" s="318"/>
      <c r="C149" s="321" t="str">
        <f>CHOOSE(WEEKDAY(B149),"日","月","火","水","木","金","土")</f>
        <v>土</v>
      </c>
      <c r="D149" s="50" t="s">
        <v>53</v>
      </c>
      <c r="E149" s="278"/>
      <c r="F149" s="278"/>
      <c r="G149" s="51" t="s">
        <v>51</v>
      </c>
      <c r="H149" s="279" t="s">
        <v>54</v>
      </c>
      <c r="I149" s="280"/>
      <c r="J149" s="294"/>
      <c r="K149" s="292"/>
      <c r="L149" s="292"/>
      <c r="M149" s="292"/>
      <c r="N149" s="292"/>
      <c r="O149" s="292"/>
      <c r="P149" s="292"/>
      <c r="Q149" s="292"/>
      <c r="R149" s="292"/>
      <c r="S149" s="292"/>
      <c r="T149" s="292"/>
      <c r="U149" s="292"/>
      <c r="V149" s="292"/>
      <c r="W149" s="292"/>
      <c r="X149" s="292"/>
      <c r="Y149" s="293"/>
      <c r="Z149" s="294"/>
      <c r="AA149" s="292"/>
      <c r="AB149" s="292"/>
      <c r="AC149" s="292"/>
      <c r="AD149" s="292"/>
      <c r="AE149" s="292"/>
      <c r="AF149" s="295"/>
      <c r="AG149" s="295"/>
      <c r="AH149" s="295"/>
      <c r="AI149" s="295"/>
      <c r="AJ149" s="295"/>
      <c r="AK149" s="296"/>
      <c r="AL149" s="294"/>
      <c r="AM149" s="292"/>
      <c r="AN149" s="292"/>
      <c r="AO149" s="292"/>
      <c r="AP149" s="292"/>
      <c r="AQ149" s="293"/>
      <c r="AR149" s="267"/>
      <c r="AS149" s="268"/>
      <c r="AT149" s="268"/>
      <c r="AU149" s="269"/>
      <c r="AV149" s="267"/>
      <c r="AW149" s="268"/>
      <c r="AX149" s="268"/>
      <c r="AY149" s="268"/>
      <c r="AZ149" s="269"/>
      <c r="BA149" s="267"/>
      <c r="BB149" s="268"/>
      <c r="BC149" s="268"/>
      <c r="BD149" s="268"/>
      <c r="BE149" s="273"/>
    </row>
    <row r="150" spans="1:61" ht="10.5" customHeight="1" x14ac:dyDescent="0.15">
      <c r="B150" s="318"/>
      <c r="C150" s="321" t="str">
        <f>CHOOSE(WEEKDAY(B150),"日","月","火","水","木","金","土")</f>
        <v>土</v>
      </c>
      <c r="D150" s="50"/>
      <c r="E150" s="278"/>
      <c r="F150" s="278"/>
      <c r="G150" s="51" t="s">
        <v>51</v>
      </c>
      <c r="H150" s="279" t="s">
        <v>54</v>
      </c>
      <c r="I150" s="280"/>
      <c r="J150" s="281"/>
      <c r="K150" s="282"/>
      <c r="L150" s="282"/>
      <c r="M150" s="282"/>
      <c r="N150" s="282"/>
      <c r="O150" s="282"/>
      <c r="P150" s="282"/>
      <c r="Q150" s="282"/>
      <c r="R150" s="282"/>
      <c r="S150" s="282"/>
      <c r="T150" s="282"/>
      <c r="U150" s="282"/>
      <c r="V150" s="282"/>
      <c r="W150" s="282"/>
      <c r="X150" s="282"/>
      <c r="Y150" s="283"/>
      <c r="Z150" s="281"/>
      <c r="AA150" s="282"/>
      <c r="AB150" s="282"/>
      <c r="AC150" s="282"/>
      <c r="AD150" s="282"/>
      <c r="AE150" s="282"/>
      <c r="AF150" s="287"/>
      <c r="AG150" s="287"/>
      <c r="AH150" s="287"/>
      <c r="AI150" s="287"/>
      <c r="AJ150" s="287"/>
      <c r="AK150" s="288"/>
      <c r="AL150" s="281"/>
      <c r="AM150" s="282"/>
      <c r="AN150" s="282"/>
      <c r="AO150" s="282"/>
      <c r="AP150" s="282"/>
      <c r="AQ150" s="283"/>
      <c r="AR150" s="281"/>
      <c r="AS150" s="268"/>
      <c r="AT150" s="268"/>
      <c r="AU150" s="269"/>
      <c r="AV150" s="267"/>
      <c r="AW150" s="268"/>
      <c r="AX150" s="268"/>
      <c r="AY150" s="268"/>
      <c r="AZ150" s="269"/>
      <c r="BA150" s="267"/>
      <c r="BB150" s="268"/>
      <c r="BC150" s="268"/>
      <c r="BD150" s="268"/>
      <c r="BE150" s="273"/>
      <c r="BG150" s="22">
        <f>(E151-E150)*60+H151-H150</f>
        <v>0</v>
      </c>
    </row>
    <row r="151" spans="1:61" ht="10.5" customHeight="1" x14ac:dyDescent="0.15">
      <c r="B151" s="348"/>
      <c r="C151" s="349" t="str">
        <f>CHOOSE(WEEKDAY(B151),"日","月","火","水","木","金","土")</f>
        <v>土</v>
      </c>
      <c r="D151" s="52" t="s">
        <v>53</v>
      </c>
      <c r="E151" s="314"/>
      <c r="F151" s="314"/>
      <c r="G151" s="53" t="s">
        <v>51</v>
      </c>
      <c r="H151" s="315" t="s">
        <v>54</v>
      </c>
      <c r="I151" s="316"/>
      <c r="J151" s="328"/>
      <c r="K151" s="329"/>
      <c r="L151" s="329"/>
      <c r="M151" s="329"/>
      <c r="N151" s="329"/>
      <c r="O151" s="329"/>
      <c r="P151" s="329"/>
      <c r="Q151" s="329"/>
      <c r="R151" s="329"/>
      <c r="S151" s="329"/>
      <c r="T151" s="329"/>
      <c r="U151" s="329"/>
      <c r="V151" s="329"/>
      <c r="W151" s="329"/>
      <c r="X151" s="329"/>
      <c r="Y151" s="330"/>
      <c r="Z151" s="328"/>
      <c r="AA151" s="329"/>
      <c r="AB151" s="329"/>
      <c r="AC151" s="329"/>
      <c r="AD151" s="329"/>
      <c r="AE151" s="329"/>
      <c r="AF151" s="361"/>
      <c r="AG151" s="361"/>
      <c r="AH151" s="361"/>
      <c r="AI151" s="361"/>
      <c r="AJ151" s="361"/>
      <c r="AK151" s="362"/>
      <c r="AL151" s="328"/>
      <c r="AM151" s="329"/>
      <c r="AN151" s="329"/>
      <c r="AO151" s="329"/>
      <c r="AP151" s="329"/>
      <c r="AQ151" s="330"/>
      <c r="AR151" s="310"/>
      <c r="AS151" s="311"/>
      <c r="AT151" s="311"/>
      <c r="AU151" s="312"/>
      <c r="AV151" s="310"/>
      <c r="AW151" s="311"/>
      <c r="AX151" s="311"/>
      <c r="AY151" s="311"/>
      <c r="AZ151" s="312"/>
      <c r="BA151" s="310"/>
      <c r="BB151" s="311"/>
      <c r="BC151" s="311"/>
      <c r="BD151" s="311"/>
      <c r="BE151" s="313"/>
      <c r="BG151" s="22">
        <f>SUM(BG146:BG150)</f>
        <v>0</v>
      </c>
      <c r="BH151" s="56">
        <f>INT(BG151/60)</f>
        <v>0</v>
      </c>
      <c r="BI151" s="57" t="str">
        <f>IFERROR(IF(BG151-BH151*60=0,"",BG151-BH151*60),"")</f>
        <v/>
      </c>
    </row>
    <row r="152" spans="1:61" ht="10.5" customHeight="1" x14ac:dyDescent="0.15">
      <c r="A152" s="34"/>
      <c r="B152" s="317">
        <v>44951</v>
      </c>
      <c r="C152" s="320" t="s">
        <v>57</v>
      </c>
      <c r="D152" s="48"/>
      <c r="E152" s="323"/>
      <c r="F152" s="323"/>
      <c r="G152" s="49" t="s">
        <v>51</v>
      </c>
      <c r="H152" s="324" t="s">
        <v>52</v>
      </c>
      <c r="I152" s="325"/>
      <c r="J152" s="297"/>
      <c r="K152" s="298"/>
      <c r="L152" s="298"/>
      <c r="M152" s="298"/>
      <c r="N152" s="298"/>
      <c r="O152" s="298"/>
      <c r="P152" s="298"/>
      <c r="Q152" s="298"/>
      <c r="R152" s="298"/>
      <c r="S152" s="298"/>
      <c r="T152" s="298"/>
      <c r="U152" s="298"/>
      <c r="V152" s="298"/>
      <c r="W152" s="298"/>
      <c r="X152" s="298"/>
      <c r="Y152" s="299"/>
      <c r="Z152" s="297"/>
      <c r="AA152" s="298"/>
      <c r="AB152" s="298"/>
      <c r="AC152" s="298"/>
      <c r="AD152" s="298"/>
      <c r="AE152" s="298"/>
      <c r="AF152" s="326"/>
      <c r="AG152" s="326"/>
      <c r="AH152" s="326"/>
      <c r="AI152" s="326"/>
      <c r="AJ152" s="326"/>
      <c r="AK152" s="327"/>
      <c r="AL152" s="297"/>
      <c r="AM152" s="298"/>
      <c r="AN152" s="298"/>
      <c r="AO152" s="298"/>
      <c r="AP152" s="298"/>
      <c r="AQ152" s="299"/>
      <c r="AR152" s="300"/>
      <c r="AS152" s="301"/>
      <c r="AT152" s="301"/>
      <c r="AU152" s="302"/>
      <c r="AV152" s="306"/>
      <c r="AW152" s="307"/>
      <c r="AX152" s="307"/>
      <c r="AY152" s="307"/>
      <c r="AZ152" s="308"/>
      <c r="BA152" s="306"/>
      <c r="BB152" s="307"/>
      <c r="BC152" s="307"/>
      <c r="BD152" s="307"/>
      <c r="BE152" s="309"/>
      <c r="BG152" s="22">
        <f>(E153-E152)*60+H153-H152</f>
        <v>0</v>
      </c>
    </row>
    <row r="153" spans="1:61" ht="10.5" customHeight="1" x14ac:dyDescent="0.15">
      <c r="B153" s="318"/>
      <c r="C153" s="321" t="str">
        <f>CHOOSE(WEEKDAY(B153),"日","月","火","水","木","金","土")</f>
        <v>土</v>
      </c>
      <c r="D153" s="50" t="s">
        <v>53</v>
      </c>
      <c r="E153" s="278"/>
      <c r="F153" s="278"/>
      <c r="G153" s="51" t="s">
        <v>51</v>
      </c>
      <c r="H153" s="279" t="s">
        <v>54</v>
      </c>
      <c r="I153" s="280"/>
      <c r="J153" s="294"/>
      <c r="K153" s="292"/>
      <c r="L153" s="292"/>
      <c r="M153" s="292"/>
      <c r="N153" s="292"/>
      <c r="O153" s="292"/>
      <c r="P153" s="292"/>
      <c r="Q153" s="292"/>
      <c r="R153" s="292"/>
      <c r="S153" s="292"/>
      <c r="T153" s="292"/>
      <c r="U153" s="292"/>
      <c r="V153" s="292"/>
      <c r="W153" s="292"/>
      <c r="X153" s="292"/>
      <c r="Y153" s="293"/>
      <c r="Z153" s="294"/>
      <c r="AA153" s="292"/>
      <c r="AB153" s="292"/>
      <c r="AC153" s="292"/>
      <c r="AD153" s="292"/>
      <c r="AE153" s="292"/>
      <c r="AF153" s="295"/>
      <c r="AG153" s="295"/>
      <c r="AH153" s="295"/>
      <c r="AI153" s="295"/>
      <c r="AJ153" s="295"/>
      <c r="AK153" s="296"/>
      <c r="AL153" s="294"/>
      <c r="AM153" s="292"/>
      <c r="AN153" s="292"/>
      <c r="AO153" s="292"/>
      <c r="AP153" s="292"/>
      <c r="AQ153" s="293"/>
      <c r="AR153" s="303"/>
      <c r="AS153" s="304"/>
      <c r="AT153" s="304"/>
      <c r="AU153" s="305"/>
      <c r="AV153" s="267"/>
      <c r="AW153" s="268"/>
      <c r="AX153" s="268"/>
      <c r="AY153" s="268"/>
      <c r="AZ153" s="269"/>
      <c r="BA153" s="267"/>
      <c r="BB153" s="268"/>
      <c r="BC153" s="268"/>
      <c r="BD153" s="268"/>
      <c r="BE153" s="273"/>
    </row>
    <row r="154" spans="1:61" ht="10.5" customHeight="1" x14ac:dyDescent="0.15">
      <c r="B154" s="318"/>
      <c r="C154" s="321" t="str">
        <f>CHOOSE(WEEKDAY(B154),"日","月","火","水","木","金","土")</f>
        <v>土</v>
      </c>
      <c r="D154" s="50"/>
      <c r="E154" s="278"/>
      <c r="F154" s="278"/>
      <c r="G154" s="51" t="s">
        <v>51</v>
      </c>
      <c r="H154" s="279" t="s">
        <v>54</v>
      </c>
      <c r="I154" s="280"/>
      <c r="J154" s="291"/>
      <c r="K154" s="292"/>
      <c r="L154" s="292"/>
      <c r="M154" s="292"/>
      <c r="N154" s="292"/>
      <c r="O154" s="292"/>
      <c r="P154" s="292"/>
      <c r="Q154" s="292"/>
      <c r="R154" s="292"/>
      <c r="S154" s="292"/>
      <c r="T154" s="292"/>
      <c r="U154" s="292"/>
      <c r="V154" s="292"/>
      <c r="W154" s="292"/>
      <c r="X154" s="292"/>
      <c r="Y154" s="293"/>
      <c r="Z154" s="291"/>
      <c r="AA154" s="292"/>
      <c r="AB154" s="292"/>
      <c r="AC154" s="292"/>
      <c r="AD154" s="292"/>
      <c r="AE154" s="292"/>
      <c r="AF154" s="295"/>
      <c r="AG154" s="295"/>
      <c r="AH154" s="295"/>
      <c r="AI154" s="295"/>
      <c r="AJ154" s="295"/>
      <c r="AK154" s="296"/>
      <c r="AL154" s="291"/>
      <c r="AM154" s="292"/>
      <c r="AN154" s="292"/>
      <c r="AO154" s="292"/>
      <c r="AP154" s="292"/>
      <c r="AQ154" s="293"/>
      <c r="AR154" s="291"/>
      <c r="AS154" s="268"/>
      <c r="AT154" s="268"/>
      <c r="AU154" s="269"/>
      <c r="AV154" s="267"/>
      <c r="AW154" s="268"/>
      <c r="AX154" s="268"/>
      <c r="AY154" s="268"/>
      <c r="AZ154" s="269"/>
      <c r="BA154" s="267"/>
      <c r="BB154" s="268"/>
      <c r="BC154" s="268"/>
      <c r="BD154" s="268"/>
      <c r="BE154" s="273"/>
      <c r="BG154" s="22">
        <f>(E155-E154)*60+H155-H154</f>
        <v>0</v>
      </c>
    </row>
    <row r="155" spans="1:61" ht="10.5" customHeight="1" x14ac:dyDescent="0.15">
      <c r="B155" s="318"/>
      <c r="C155" s="321" t="str">
        <f>CHOOSE(WEEKDAY(B155),"日","月","火","水","木","金","土")</f>
        <v>土</v>
      </c>
      <c r="D155" s="50" t="s">
        <v>53</v>
      </c>
      <c r="E155" s="278"/>
      <c r="F155" s="278"/>
      <c r="G155" s="51" t="s">
        <v>51</v>
      </c>
      <c r="H155" s="279" t="s">
        <v>54</v>
      </c>
      <c r="I155" s="280"/>
      <c r="J155" s="294"/>
      <c r="K155" s="292"/>
      <c r="L155" s="292"/>
      <c r="M155" s="292"/>
      <c r="N155" s="292"/>
      <c r="O155" s="292"/>
      <c r="P155" s="292"/>
      <c r="Q155" s="292"/>
      <c r="R155" s="292"/>
      <c r="S155" s="292"/>
      <c r="T155" s="292"/>
      <c r="U155" s="292"/>
      <c r="V155" s="292"/>
      <c r="W155" s="292"/>
      <c r="X155" s="292"/>
      <c r="Y155" s="293"/>
      <c r="Z155" s="294"/>
      <c r="AA155" s="292"/>
      <c r="AB155" s="292"/>
      <c r="AC155" s="292"/>
      <c r="AD155" s="292"/>
      <c r="AE155" s="292"/>
      <c r="AF155" s="295"/>
      <c r="AG155" s="295"/>
      <c r="AH155" s="295"/>
      <c r="AI155" s="295"/>
      <c r="AJ155" s="295"/>
      <c r="AK155" s="296"/>
      <c r="AL155" s="294"/>
      <c r="AM155" s="292"/>
      <c r="AN155" s="292"/>
      <c r="AO155" s="292"/>
      <c r="AP155" s="292"/>
      <c r="AQ155" s="293"/>
      <c r="AR155" s="267"/>
      <c r="AS155" s="268"/>
      <c r="AT155" s="268"/>
      <c r="AU155" s="269"/>
      <c r="AV155" s="267"/>
      <c r="AW155" s="268"/>
      <c r="AX155" s="268"/>
      <c r="AY155" s="268"/>
      <c r="AZ155" s="269"/>
      <c r="BA155" s="267"/>
      <c r="BB155" s="268"/>
      <c r="BC155" s="268"/>
      <c r="BD155" s="268"/>
      <c r="BE155" s="273"/>
    </row>
    <row r="156" spans="1:61" ht="10.5" customHeight="1" x14ac:dyDescent="0.15">
      <c r="B156" s="318"/>
      <c r="C156" s="321" t="str">
        <f>CHOOSE(WEEKDAY(B156),"日","月","火","水","木","金","土")</f>
        <v>土</v>
      </c>
      <c r="D156" s="50"/>
      <c r="E156" s="278"/>
      <c r="F156" s="278"/>
      <c r="G156" s="51" t="s">
        <v>51</v>
      </c>
      <c r="H156" s="279" t="s">
        <v>54</v>
      </c>
      <c r="I156" s="280"/>
      <c r="J156" s="281"/>
      <c r="K156" s="282"/>
      <c r="L156" s="282"/>
      <c r="M156" s="282"/>
      <c r="N156" s="282"/>
      <c r="O156" s="282"/>
      <c r="P156" s="282"/>
      <c r="Q156" s="282"/>
      <c r="R156" s="282"/>
      <c r="S156" s="282"/>
      <c r="T156" s="282"/>
      <c r="U156" s="282"/>
      <c r="V156" s="282"/>
      <c r="W156" s="282"/>
      <c r="X156" s="282"/>
      <c r="Y156" s="283"/>
      <c r="Z156" s="281"/>
      <c r="AA156" s="282"/>
      <c r="AB156" s="282"/>
      <c r="AC156" s="282"/>
      <c r="AD156" s="282"/>
      <c r="AE156" s="282"/>
      <c r="AF156" s="287"/>
      <c r="AG156" s="287"/>
      <c r="AH156" s="287"/>
      <c r="AI156" s="287"/>
      <c r="AJ156" s="287"/>
      <c r="AK156" s="288"/>
      <c r="AL156" s="281"/>
      <c r="AM156" s="282"/>
      <c r="AN156" s="282"/>
      <c r="AO156" s="282"/>
      <c r="AP156" s="282"/>
      <c r="AQ156" s="283"/>
      <c r="AR156" s="281"/>
      <c r="AS156" s="268"/>
      <c r="AT156" s="268"/>
      <c r="AU156" s="269"/>
      <c r="AV156" s="267"/>
      <c r="AW156" s="268"/>
      <c r="AX156" s="268"/>
      <c r="AY156" s="268"/>
      <c r="AZ156" s="269"/>
      <c r="BA156" s="267"/>
      <c r="BB156" s="268"/>
      <c r="BC156" s="268"/>
      <c r="BD156" s="268"/>
      <c r="BE156" s="273"/>
      <c r="BG156" s="22">
        <f>(E157-E156)*60+H157-H156</f>
        <v>0</v>
      </c>
    </row>
    <row r="157" spans="1:61" ht="10.5" customHeight="1" x14ac:dyDescent="0.15">
      <c r="B157" s="348"/>
      <c r="C157" s="349" t="str">
        <f>CHOOSE(WEEKDAY(B157),"日","月","火","水","木","金","土")</f>
        <v>土</v>
      </c>
      <c r="D157" s="52" t="s">
        <v>53</v>
      </c>
      <c r="E157" s="314"/>
      <c r="F157" s="314"/>
      <c r="G157" s="53" t="s">
        <v>51</v>
      </c>
      <c r="H157" s="315" t="s">
        <v>54</v>
      </c>
      <c r="I157" s="316"/>
      <c r="J157" s="328"/>
      <c r="K157" s="329"/>
      <c r="L157" s="329"/>
      <c r="M157" s="329"/>
      <c r="N157" s="329"/>
      <c r="O157" s="329"/>
      <c r="P157" s="329"/>
      <c r="Q157" s="329"/>
      <c r="R157" s="329"/>
      <c r="S157" s="329"/>
      <c r="T157" s="329"/>
      <c r="U157" s="329"/>
      <c r="V157" s="329"/>
      <c r="W157" s="329"/>
      <c r="X157" s="329"/>
      <c r="Y157" s="330"/>
      <c r="Z157" s="328"/>
      <c r="AA157" s="329"/>
      <c r="AB157" s="329"/>
      <c r="AC157" s="329"/>
      <c r="AD157" s="329"/>
      <c r="AE157" s="329"/>
      <c r="AF157" s="361"/>
      <c r="AG157" s="361"/>
      <c r="AH157" s="361"/>
      <c r="AI157" s="361"/>
      <c r="AJ157" s="361"/>
      <c r="AK157" s="362"/>
      <c r="AL157" s="328"/>
      <c r="AM157" s="329"/>
      <c r="AN157" s="329"/>
      <c r="AO157" s="329"/>
      <c r="AP157" s="329"/>
      <c r="AQ157" s="330"/>
      <c r="AR157" s="310"/>
      <c r="AS157" s="311"/>
      <c r="AT157" s="311"/>
      <c r="AU157" s="312"/>
      <c r="AV157" s="310"/>
      <c r="AW157" s="311"/>
      <c r="AX157" s="311"/>
      <c r="AY157" s="311"/>
      <c r="AZ157" s="312"/>
      <c r="BA157" s="310"/>
      <c r="BB157" s="311"/>
      <c r="BC157" s="311"/>
      <c r="BD157" s="311"/>
      <c r="BE157" s="313"/>
      <c r="BG157" s="22">
        <f>SUM(BG152:BG156)</f>
        <v>0</v>
      </c>
      <c r="BH157" s="56">
        <f>INT(BG157/60)</f>
        <v>0</v>
      </c>
      <c r="BI157" s="57" t="str">
        <f>IFERROR(IF(BG157-BH157*60=0,"",BG157-BH157*60),"")</f>
        <v/>
      </c>
    </row>
    <row r="158" spans="1:61" ht="10.5" customHeight="1" x14ac:dyDescent="0.15">
      <c r="A158" s="34"/>
      <c r="B158" s="317">
        <v>44952</v>
      </c>
      <c r="C158" s="320" t="s">
        <v>58</v>
      </c>
      <c r="D158" s="48"/>
      <c r="E158" s="323"/>
      <c r="F158" s="323"/>
      <c r="G158" s="49" t="s">
        <v>51</v>
      </c>
      <c r="H158" s="324" t="s">
        <v>52</v>
      </c>
      <c r="I158" s="325"/>
      <c r="J158" s="297"/>
      <c r="K158" s="298"/>
      <c r="L158" s="298"/>
      <c r="M158" s="298"/>
      <c r="N158" s="298"/>
      <c r="O158" s="298"/>
      <c r="P158" s="298"/>
      <c r="Q158" s="298"/>
      <c r="R158" s="298"/>
      <c r="S158" s="298"/>
      <c r="T158" s="298"/>
      <c r="U158" s="298"/>
      <c r="V158" s="298"/>
      <c r="W158" s="298"/>
      <c r="X158" s="298"/>
      <c r="Y158" s="299"/>
      <c r="Z158" s="297"/>
      <c r="AA158" s="298"/>
      <c r="AB158" s="298"/>
      <c r="AC158" s="298"/>
      <c r="AD158" s="298"/>
      <c r="AE158" s="298"/>
      <c r="AF158" s="326"/>
      <c r="AG158" s="326"/>
      <c r="AH158" s="326"/>
      <c r="AI158" s="326"/>
      <c r="AJ158" s="326"/>
      <c r="AK158" s="327"/>
      <c r="AL158" s="297"/>
      <c r="AM158" s="298"/>
      <c r="AN158" s="298"/>
      <c r="AO158" s="298"/>
      <c r="AP158" s="298"/>
      <c r="AQ158" s="299"/>
      <c r="AR158" s="300"/>
      <c r="AS158" s="301"/>
      <c r="AT158" s="301"/>
      <c r="AU158" s="302"/>
      <c r="AV158" s="306"/>
      <c r="AW158" s="307"/>
      <c r="AX158" s="307"/>
      <c r="AY158" s="307"/>
      <c r="AZ158" s="308"/>
      <c r="BA158" s="306"/>
      <c r="BB158" s="307"/>
      <c r="BC158" s="307"/>
      <c r="BD158" s="307"/>
      <c r="BE158" s="309"/>
      <c r="BG158" s="22">
        <f>(E159-E158)*60+H159-H158</f>
        <v>0</v>
      </c>
    </row>
    <row r="159" spans="1:61" ht="10.5" customHeight="1" x14ac:dyDescent="0.15">
      <c r="B159" s="318"/>
      <c r="C159" s="321" t="str">
        <f>CHOOSE(WEEKDAY(B159),"日","月","火","水","木","金","土")</f>
        <v>土</v>
      </c>
      <c r="D159" s="50" t="s">
        <v>53</v>
      </c>
      <c r="E159" s="278"/>
      <c r="F159" s="278"/>
      <c r="G159" s="51" t="s">
        <v>51</v>
      </c>
      <c r="H159" s="279" t="s">
        <v>54</v>
      </c>
      <c r="I159" s="280"/>
      <c r="J159" s="294"/>
      <c r="K159" s="292"/>
      <c r="L159" s="292"/>
      <c r="M159" s="292"/>
      <c r="N159" s="292"/>
      <c r="O159" s="292"/>
      <c r="P159" s="292"/>
      <c r="Q159" s="292"/>
      <c r="R159" s="292"/>
      <c r="S159" s="292"/>
      <c r="T159" s="292"/>
      <c r="U159" s="292"/>
      <c r="V159" s="292"/>
      <c r="W159" s="292"/>
      <c r="X159" s="292"/>
      <c r="Y159" s="293"/>
      <c r="Z159" s="294"/>
      <c r="AA159" s="292"/>
      <c r="AB159" s="292"/>
      <c r="AC159" s="292"/>
      <c r="AD159" s="292"/>
      <c r="AE159" s="292"/>
      <c r="AF159" s="295"/>
      <c r="AG159" s="295"/>
      <c r="AH159" s="295"/>
      <c r="AI159" s="295"/>
      <c r="AJ159" s="295"/>
      <c r="AK159" s="296"/>
      <c r="AL159" s="294"/>
      <c r="AM159" s="292"/>
      <c r="AN159" s="292"/>
      <c r="AO159" s="292"/>
      <c r="AP159" s="292"/>
      <c r="AQ159" s="293"/>
      <c r="AR159" s="303"/>
      <c r="AS159" s="304"/>
      <c r="AT159" s="304"/>
      <c r="AU159" s="305"/>
      <c r="AV159" s="267"/>
      <c r="AW159" s="268"/>
      <c r="AX159" s="268"/>
      <c r="AY159" s="268"/>
      <c r="AZ159" s="269"/>
      <c r="BA159" s="267"/>
      <c r="BB159" s="268"/>
      <c r="BC159" s="268"/>
      <c r="BD159" s="268"/>
      <c r="BE159" s="273"/>
    </row>
    <row r="160" spans="1:61" ht="10.5" customHeight="1" x14ac:dyDescent="0.15">
      <c r="B160" s="318"/>
      <c r="C160" s="321" t="str">
        <f>CHOOSE(WEEKDAY(B160),"日","月","火","水","木","金","土")</f>
        <v>土</v>
      </c>
      <c r="D160" s="50"/>
      <c r="E160" s="278"/>
      <c r="F160" s="278"/>
      <c r="G160" s="51" t="s">
        <v>51</v>
      </c>
      <c r="H160" s="279" t="s">
        <v>54</v>
      </c>
      <c r="I160" s="280"/>
      <c r="J160" s="291"/>
      <c r="K160" s="292"/>
      <c r="L160" s="292"/>
      <c r="M160" s="292"/>
      <c r="N160" s="292"/>
      <c r="O160" s="292"/>
      <c r="P160" s="292"/>
      <c r="Q160" s="292"/>
      <c r="R160" s="292"/>
      <c r="S160" s="292"/>
      <c r="T160" s="292"/>
      <c r="U160" s="292"/>
      <c r="V160" s="292"/>
      <c r="W160" s="292"/>
      <c r="X160" s="292"/>
      <c r="Y160" s="293"/>
      <c r="Z160" s="291"/>
      <c r="AA160" s="292"/>
      <c r="AB160" s="292"/>
      <c r="AC160" s="292"/>
      <c r="AD160" s="292"/>
      <c r="AE160" s="292"/>
      <c r="AF160" s="295"/>
      <c r="AG160" s="295"/>
      <c r="AH160" s="295"/>
      <c r="AI160" s="295"/>
      <c r="AJ160" s="295"/>
      <c r="AK160" s="296"/>
      <c r="AL160" s="291"/>
      <c r="AM160" s="292"/>
      <c r="AN160" s="292"/>
      <c r="AO160" s="292"/>
      <c r="AP160" s="292"/>
      <c r="AQ160" s="293"/>
      <c r="AR160" s="291"/>
      <c r="AS160" s="268"/>
      <c r="AT160" s="268"/>
      <c r="AU160" s="269"/>
      <c r="AV160" s="267"/>
      <c r="AW160" s="268"/>
      <c r="AX160" s="268"/>
      <c r="AY160" s="268"/>
      <c r="AZ160" s="269"/>
      <c r="BA160" s="267"/>
      <c r="BB160" s="268"/>
      <c r="BC160" s="268"/>
      <c r="BD160" s="268"/>
      <c r="BE160" s="273"/>
      <c r="BG160" s="22">
        <f>(E161-E160)*60+H161-H160</f>
        <v>0</v>
      </c>
    </row>
    <row r="161" spans="1:61" ht="10.5" customHeight="1" x14ac:dyDescent="0.15">
      <c r="B161" s="318"/>
      <c r="C161" s="321" t="str">
        <f>CHOOSE(WEEKDAY(B161),"日","月","火","水","木","金","土")</f>
        <v>土</v>
      </c>
      <c r="D161" s="50" t="s">
        <v>53</v>
      </c>
      <c r="E161" s="278"/>
      <c r="F161" s="278"/>
      <c r="G161" s="51" t="s">
        <v>51</v>
      </c>
      <c r="H161" s="279" t="s">
        <v>54</v>
      </c>
      <c r="I161" s="280"/>
      <c r="J161" s="294"/>
      <c r="K161" s="292"/>
      <c r="L161" s="292"/>
      <c r="M161" s="292"/>
      <c r="N161" s="292"/>
      <c r="O161" s="292"/>
      <c r="P161" s="292"/>
      <c r="Q161" s="292"/>
      <c r="R161" s="292"/>
      <c r="S161" s="292"/>
      <c r="T161" s="292"/>
      <c r="U161" s="292"/>
      <c r="V161" s="292"/>
      <c r="W161" s="292"/>
      <c r="X161" s="292"/>
      <c r="Y161" s="293"/>
      <c r="Z161" s="294"/>
      <c r="AA161" s="292"/>
      <c r="AB161" s="292"/>
      <c r="AC161" s="292"/>
      <c r="AD161" s="292"/>
      <c r="AE161" s="292"/>
      <c r="AF161" s="295"/>
      <c r="AG161" s="295"/>
      <c r="AH161" s="295"/>
      <c r="AI161" s="295"/>
      <c r="AJ161" s="295"/>
      <c r="AK161" s="296"/>
      <c r="AL161" s="294"/>
      <c r="AM161" s="292"/>
      <c r="AN161" s="292"/>
      <c r="AO161" s="292"/>
      <c r="AP161" s="292"/>
      <c r="AQ161" s="293"/>
      <c r="AR161" s="267"/>
      <c r="AS161" s="268"/>
      <c r="AT161" s="268"/>
      <c r="AU161" s="269"/>
      <c r="AV161" s="267"/>
      <c r="AW161" s="268"/>
      <c r="AX161" s="268"/>
      <c r="AY161" s="268"/>
      <c r="AZ161" s="269"/>
      <c r="BA161" s="267"/>
      <c r="BB161" s="268"/>
      <c r="BC161" s="268"/>
      <c r="BD161" s="268"/>
      <c r="BE161" s="273"/>
    </row>
    <row r="162" spans="1:61" ht="10.5" customHeight="1" x14ac:dyDescent="0.15">
      <c r="B162" s="318"/>
      <c r="C162" s="321" t="str">
        <f>CHOOSE(WEEKDAY(B162),"日","月","火","水","木","金","土")</f>
        <v>土</v>
      </c>
      <c r="D162" s="50"/>
      <c r="E162" s="278"/>
      <c r="F162" s="278"/>
      <c r="G162" s="51" t="s">
        <v>51</v>
      </c>
      <c r="H162" s="279" t="s">
        <v>54</v>
      </c>
      <c r="I162" s="280"/>
      <c r="J162" s="281"/>
      <c r="K162" s="282"/>
      <c r="L162" s="282"/>
      <c r="M162" s="282"/>
      <c r="N162" s="282"/>
      <c r="O162" s="282"/>
      <c r="P162" s="282"/>
      <c r="Q162" s="282"/>
      <c r="R162" s="282"/>
      <c r="S162" s="282"/>
      <c r="T162" s="282"/>
      <c r="U162" s="282"/>
      <c r="V162" s="282"/>
      <c r="W162" s="282"/>
      <c r="X162" s="282"/>
      <c r="Y162" s="283"/>
      <c r="Z162" s="281"/>
      <c r="AA162" s="282"/>
      <c r="AB162" s="282"/>
      <c r="AC162" s="282"/>
      <c r="AD162" s="282"/>
      <c r="AE162" s="282"/>
      <c r="AF162" s="287"/>
      <c r="AG162" s="287"/>
      <c r="AH162" s="287"/>
      <c r="AI162" s="287"/>
      <c r="AJ162" s="287"/>
      <c r="AK162" s="288"/>
      <c r="AL162" s="281"/>
      <c r="AM162" s="282"/>
      <c r="AN162" s="282"/>
      <c r="AO162" s="282"/>
      <c r="AP162" s="282"/>
      <c r="AQ162" s="283"/>
      <c r="AR162" s="281"/>
      <c r="AS162" s="268"/>
      <c r="AT162" s="268"/>
      <c r="AU162" s="269"/>
      <c r="AV162" s="267"/>
      <c r="AW162" s="268"/>
      <c r="AX162" s="268"/>
      <c r="AY162" s="268"/>
      <c r="AZ162" s="269"/>
      <c r="BA162" s="267"/>
      <c r="BB162" s="268"/>
      <c r="BC162" s="268"/>
      <c r="BD162" s="268"/>
      <c r="BE162" s="273"/>
      <c r="BG162" s="22">
        <f>(E163-E162)*60+H163-H162</f>
        <v>0</v>
      </c>
    </row>
    <row r="163" spans="1:61" ht="10.5" customHeight="1" x14ac:dyDescent="0.15">
      <c r="B163" s="348"/>
      <c r="C163" s="349" t="str">
        <f>CHOOSE(WEEKDAY(B163),"日","月","火","水","木","金","土")</f>
        <v>土</v>
      </c>
      <c r="D163" s="52" t="s">
        <v>53</v>
      </c>
      <c r="E163" s="314"/>
      <c r="F163" s="314"/>
      <c r="G163" s="53" t="s">
        <v>51</v>
      </c>
      <c r="H163" s="315" t="s">
        <v>54</v>
      </c>
      <c r="I163" s="316"/>
      <c r="J163" s="328"/>
      <c r="K163" s="329"/>
      <c r="L163" s="329"/>
      <c r="M163" s="329"/>
      <c r="N163" s="329"/>
      <c r="O163" s="329"/>
      <c r="P163" s="329"/>
      <c r="Q163" s="329"/>
      <c r="R163" s="329"/>
      <c r="S163" s="329"/>
      <c r="T163" s="329"/>
      <c r="U163" s="329"/>
      <c r="V163" s="329"/>
      <c r="W163" s="329"/>
      <c r="X163" s="329"/>
      <c r="Y163" s="330"/>
      <c r="Z163" s="328"/>
      <c r="AA163" s="329"/>
      <c r="AB163" s="329"/>
      <c r="AC163" s="329"/>
      <c r="AD163" s="329"/>
      <c r="AE163" s="329"/>
      <c r="AF163" s="361"/>
      <c r="AG163" s="361"/>
      <c r="AH163" s="361"/>
      <c r="AI163" s="361"/>
      <c r="AJ163" s="361"/>
      <c r="AK163" s="362"/>
      <c r="AL163" s="328"/>
      <c r="AM163" s="329"/>
      <c r="AN163" s="329"/>
      <c r="AO163" s="329"/>
      <c r="AP163" s="329"/>
      <c r="AQ163" s="330"/>
      <c r="AR163" s="310"/>
      <c r="AS163" s="311"/>
      <c r="AT163" s="311"/>
      <c r="AU163" s="312"/>
      <c r="AV163" s="310"/>
      <c r="AW163" s="311"/>
      <c r="AX163" s="311"/>
      <c r="AY163" s="311"/>
      <c r="AZ163" s="312"/>
      <c r="BA163" s="310"/>
      <c r="BB163" s="311"/>
      <c r="BC163" s="311"/>
      <c r="BD163" s="311"/>
      <c r="BE163" s="313"/>
      <c r="BG163" s="22">
        <f>SUM(BG158:BG162)</f>
        <v>0</v>
      </c>
      <c r="BH163" s="56">
        <f>INT(BG163/60)</f>
        <v>0</v>
      </c>
      <c r="BI163" s="57" t="str">
        <f>IFERROR(IF(BG163-BH163*60=0,"",BG163-BH163*60),"")</f>
        <v/>
      </c>
    </row>
    <row r="164" spans="1:61" ht="10.5" customHeight="1" x14ac:dyDescent="0.15">
      <c r="A164" s="34"/>
      <c r="B164" s="317">
        <v>44953</v>
      </c>
      <c r="C164" s="320" t="s">
        <v>59</v>
      </c>
      <c r="D164" s="48"/>
      <c r="E164" s="323"/>
      <c r="F164" s="323"/>
      <c r="G164" s="49" t="s">
        <v>51</v>
      </c>
      <c r="H164" s="324" t="s">
        <v>52</v>
      </c>
      <c r="I164" s="325"/>
      <c r="J164" s="297"/>
      <c r="K164" s="298"/>
      <c r="L164" s="298"/>
      <c r="M164" s="298"/>
      <c r="N164" s="298"/>
      <c r="O164" s="298"/>
      <c r="P164" s="298"/>
      <c r="Q164" s="298"/>
      <c r="R164" s="298"/>
      <c r="S164" s="298"/>
      <c r="T164" s="298"/>
      <c r="U164" s="298"/>
      <c r="V164" s="298"/>
      <c r="W164" s="298"/>
      <c r="X164" s="298"/>
      <c r="Y164" s="299"/>
      <c r="Z164" s="297"/>
      <c r="AA164" s="298"/>
      <c r="AB164" s="298"/>
      <c r="AC164" s="298"/>
      <c r="AD164" s="298"/>
      <c r="AE164" s="298"/>
      <c r="AF164" s="326"/>
      <c r="AG164" s="326"/>
      <c r="AH164" s="326"/>
      <c r="AI164" s="326"/>
      <c r="AJ164" s="326"/>
      <c r="AK164" s="327"/>
      <c r="AL164" s="297"/>
      <c r="AM164" s="298"/>
      <c r="AN164" s="298"/>
      <c r="AO164" s="298"/>
      <c r="AP164" s="298"/>
      <c r="AQ164" s="299"/>
      <c r="AR164" s="300"/>
      <c r="AS164" s="301"/>
      <c r="AT164" s="301"/>
      <c r="AU164" s="302"/>
      <c r="AV164" s="306"/>
      <c r="AW164" s="307"/>
      <c r="AX164" s="307"/>
      <c r="AY164" s="307"/>
      <c r="AZ164" s="308"/>
      <c r="BA164" s="306"/>
      <c r="BB164" s="307"/>
      <c r="BC164" s="307"/>
      <c r="BD164" s="307"/>
      <c r="BE164" s="309"/>
      <c r="BG164" s="22">
        <f>(E165-E164)*60+H165-H164</f>
        <v>0</v>
      </c>
    </row>
    <row r="165" spans="1:61" ht="10.5" customHeight="1" x14ac:dyDescent="0.15">
      <c r="B165" s="318"/>
      <c r="C165" s="321" t="str">
        <f>CHOOSE(WEEKDAY(B165),"日","月","火","水","木","金","土")</f>
        <v>土</v>
      </c>
      <c r="D165" s="50" t="s">
        <v>53</v>
      </c>
      <c r="E165" s="278"/>
      <c r="F165" s="278"/>
      <c r="G165" s="51" t="s">
        <v>51</v>
      </c>
      <c r="H165" s="279" t="s">
        <v>54</v>
      </c>
      <c r="I165" s="280"/>
      <c r="J165" s="294"/>
      <c r="K165" s="292"/>
      <c r="L165" s="292"/>
      <c r="M165" s="292"/>
      <c r="N165" s="292"/>
      <c r="O165" s="292"/>
      <c r="P165" s="292"/>
      <c r="Q165" s="292"/>
      <c r="R165" s="292"/>
      <c r="S165" s="292"/>
      <c r="T165" s="292"/>
      <c r="U165" s="292"/>
      <c r="V165" s="292"/>
      <c r="W165" s="292"/>
      <c r="X165" s="292"/>
      <c r="Y165" s="293"/>
      <c r="Z165" s="294"/>
      <c r="AA165" s="292"/>
      <c r="AB165" s="292"/>
      <c r="AC165" s="292"/>
      <c r="AD165" s="292"/>
      <c r="AE165" s="292"/>
      <c r="AF165" s="295"/>
      <c r="AG165" s="295"/>
      <c r="AH165" s="295"/>
      <c r="AI165" s="295"/>
      <c r="AJ165" s="295"/>
      <c r="AK165" s="296"/>
      <c r="AL165" s="294"/>
      <c r="AM165" s="292"/>
      <c r="AN165" s="292"/>
      <c r="AO165" s="292"/>
      <c r="AP165" s="292"/>
      <c r="AQ165" s="293"/>
      <c r="AR165" s="303"/>
      <c r="AS165" s="304"/>
      <c r="AT165" s="304"/>
      <c r="AU165" s="305"/>
      <c r="AV165" s="267"/>
      <c r="AW165" s="268"/>
      <c r="AX165" s="268"/>
      <c r="AY165" s="268"/>
      <c r="AZ165" s="269"/>
      <c r="BA165" s="267"/>
      <c r="BB165" s="268"/>
      <c r="BC165" s="268"/>
      <c r="BD165" s="268"/>
      <c r="BE165" s="273"/>
    </row>
    <row r="166" spans="1:61" ht="10.5" customHeight="1" x14ac:dyDescent="0.15">
      <c r="B166" s="318"/>
      <c r="C166" s="321" t="str">
        <f>CHOOSE(WEEKDAY(B166),"日","月","火","水","木","金","土")</f>
        <v>土</v>
      </c>
      <c r="D166" s="50"/>
      <c r="E166" s="278"/>
      <c r="F166" s="278"/>
      <c r="G166" s="51" t="s">
        <v>51</v>
      </c>
      <c r="H166" s="279" t="s">
        <v>54</v>
      </c>
      <c r="I166" s="280"/>
      <c r="J166" s="291"/>
      <c r="K166" s="292"/>
      <c r="L166" s="292"/>
      <c r="M166" s="292"/>
      <c r="N166" s="292"/>
      <c r="O166" s="292"/>
      <c r="P166" s="292"/>
      <c r="Q166" s="292"/>
      <c r="R166" s="292"/>
      <c r="S166" s="292"/>
      <c r="T166" s="292"/>
      <c r="U166" s="292"/>
      <c r="V166" s="292"/>
      <c r="W166" s="292"/>
      <c r="X166" s="292"/>
      <c r="Y166" s="293"/>
      <c r="Z166" s="291"/>
      <c r="AA166" s="292"/>
      <c r="AB166" s="292"/>
      <c r="AC166" s="292"/>
      <c r="AD166" s="292"/>
      <c r="AE166" s="292"/>
      <c r="AF166" s="295"/>
      <c r="AG166" s="295"/>
      <c r="AH166" s="295"/>
      <c r="AI166" s="295"/>
      <c r="AJ166" s="295"/>
      <c r="AK166" s="296"/>
      <c r="AL166" s="291"/>
      <c r="AM166" s="292"/>
      <c r="AN166" s="292"/>
      <c r="AO166" s="292"/>
      <c r="AP166" s="292"/>
      <c r="AQ166" s="293"/>
      <c r="AR166" s="291"/>
      <c r="AS166" s="268"/>
      <c r="AT166" s="268"/>
      <c r="AU166" s="269"/>
      <c r="AV166" s="267"/>
      <c r="AW166" s="268"/>
      <c r="AX166" s="268"/>
      <c r="AY166" s="268"/>
      <c r="AZ166" s="269"/>
      <c r="BA166" s="267"/>
      <c r="BB166" s="268"/>
      <c r="BC166" s="268"/>
      <c r="BD166" s="268"/>
      <c r="BE166" s="273"/>
      <c r="BG166" s="22">
        <f>(E167-E166)*60+H167-H166</f>
        <v>0</v>
      </c>
    </row>
    <row r="167" spans="1:61" ht="10.5" customHeight="1" x14ac:dyDescent="0.15">
      <c r="B167" s="318"/>
      <c r="C167" s="321" t="str">
        <f>CHOOSE(WEEKDAY(B167),"日","月","火","水","木","金","土")</f>
        <v>土</v>
      </c>
      <c r="D167" s="50" t="s">
        <v>53</v>
      </c>
      <c r="E167" s="278"/>
      <c r="F167" s="278"/>
      <c r="G167" s="51" t="s">
        <v>51</v>
      </c>
      <c r="H167" s="279" t="s">
        <v>54</v>
      </c>
      <c r="I167" s="280"/>
      <c r="J167" s="294"/>
      <c r="K167" s="292"/>
      <c r="L167" s="292"/>
      <c r="M167" s="292"/>
      <c r="N167" s="292"/>
      <c r="O167" s="292"/>
      <c r="P167" s="292"/>
      <c r="Q167" s="292"/>
      <c r="R167" s="292"/>
      <c r="S167" s="292"/>
      <c r="T167" s="292"/>
      <c r="U167" s="292"/>
      <c r="V167" s="292"/>
      <c r="W167" s="292"/>
      <c r="X167" s="292"/>
      <c r="Y167" s="293"/>
      <c r="Z167" s="294"/>
      <c r="AA167" s="292"/>
      <c r="AB167" s="292"/>
      <c r="AC167" s="292"/>
      <c r="AD167" s="292"/>
      <c r="AE167" s="292"/>
      <c r="AF167" s="295"/>
      <c r="AG167" s="295"/>
      <c r="AH167" s="295"/>
      <c r="AI167" s="295"/>
      <c r="AJ167" s="295"/>
      <c r="AK167" s="296"/>
      <c r="AL167" s="294"/>
      <c r="AM167" s="292"/>
      <c r="AN167" s="292"/>
      <c r="AO167" s="292"/>
      <c r="AP167" s="292"/>
      <c r="AQ167" s="293"/>
      <c r="AR167" s="267"/>
      <c r="AS167" s="268"/>
      <c r="AT167" s="268"/>
      <c r="AU167" s="269"/>
      <c r="AV167" s="267"/>
      <c r="AW167" s="268"/>
      <c r="AX167" s="268"/>
      <c r="AY167" s="268"/>
      <c r="AZ167" s="269"/>
      <c r="BA167" s="267"/>
      <c r="BB167" s="268"/>
      <c r="BC167" s="268"/>
      <c r="BD167" s="268"/>
      <c r="BE167" s="273"/>
    </row>
    <row r="168" spans="1:61" ht="10.5" customHeight="1" x14ac:dyDescent="0.15">
      <c r="B168" s="318"/>
      <c r="C168" s="321" t="str">
        <f>CHOOSE(WEEKDAY(B168),"日","月","火","水","木","金","土")</f>
        <v>土</v>
      </c>
      <c r="D168" s="50"/>
      <c r="E168" s="278"/>
      <c r="F168" s="278"/>
      <c r="G168" s="51" t="s">
        <v>51</v>
      </c>
      <c r="H168" s="279" t="s">
        <v>54</v>
      </c>
      <c r="I168" s="280"/>
      <c r="J168" s="281"/>
      <c r="K168" s="282"/>
      <c r="L168" s="282"/>
      <c r="M168" s="282"/>
      <c r="N168" s="282"/>
      <c r="O168" s="282"/>
      <c r="P168" s="282"/>
      <c r="Q168" s="282"/>
      <c r="R168" s="282"/>
      <c r="S168" s="282"/>
      <c r="T168" s="282"/>
      <c r="U168" s="282"/>
      <c r="V168" s="282"/>
      <c r="W168" s="282"/>
      <c r="X168" s="282"/>
      <c r="Y168" s="283"/>
      <c r="Z168" s="281"/>
      <c r="AA168" s="282"/>
      <c r="AB168" s="282"/>
      <c r="AC168" s="282"/>
      <c r="AD168" s="282"/>
      <c r="AE168" s="282"/>
      <c r="AF168" s="287"/>
      <c r="AG168" s="287"/>
      <c r="AH168" s="287"/>
      <c r="AI168" s="287"/>
      <c r="AJ168" s="287"/>
      <c r="AK168" s="288"/>
      <c r="AL168" s="281"/>
      <c r="AM168" s="282"/>
      <c r="AN168" s="282"/>
      <c r="AO168" s="282"/>
      <c r="AP168" s="282"/>
      <c r="AQ168" s="283"/>
      <c r="AR168" s="281"/>
      <c r="AS168" s="268"/>
      <c r="AT168" s="268"/>
      <c r="AU168" s="269"/>
      <c r="AV168" s="267"/>
      <c r="AW168" s="268"/>
      <c r="AX168" s="268"/>
      <c r="AY168" s="268"/>
      <c r="AZ168" s="269"/>
      <c r="BA168" s="267"/>
      <c r="BB168" s="268"/>
      <c r="BC168" s="268"/>
      <c r="BD168" s="268"/>
      <c r="BE168" s="273"/>
      <c r="BG168" s="22">
        <f>(E169-E168)*60+H169-H168</f>
        <v>0</v>
      </c>
    </row>
    <row r="169" spans="1:61" ht="10.5" customHeight="1" x14ac:dyDescent="0.15">
      <c r="B169" s="348"/>
      <c r="C169" s="349" t="str">
        <f>CHOOSE(WEEKDAY(B169),"日","月","火","水","木","金","土")</f>
        <v>土</v>
      </c>
      <c r="D169" s="52" t="s">
        <v>53</v>
      </c>
      <c r="E169" s="314"/>
      <c r="F169" s="314"/>
      <c r="G169" s="53" t="s">
        <v>51</v>
      </c>
      <c r="H169" s="315" t="s">
        <v>54</v>
      </c>
      <c r="I169" s="316"/>
      <c r="J169" s="328"/>
      <c r="K169" s="329"/>
      <c r="L169" s="329"/>
      <c r="M169" s="329"/>
      <c r="N169" s="329"/>
      <c r="O169" s="329"/>
      <c r="P169" s="329"/>
      <c r="Q169" s="329"/>
      <c r="R169" s="329"/>
      <c r="S169" s="329"/>
      <c r="T169" s="329"/>
      <c r="U169" s="329"/>
      <c r="V169" s="329"/>
      <c r="W169" s="329"/>
      <c r="X169" s="329"/>
      <c r="Y169" s="330"/>
      <c r="Z169" s="328"/>
      <c r="AA169" s="329"/>
      <c r="AB169" s="329"/>
      <c r="AC169" s="329"/>
      <c r="AD169" s="329"/>
      <c r="AE169" s="329"/>
      <c r="AF169" s="361"/>
      <c r="AG169" s="361"/>
      <c r="AH169" s="361"/>
      <c r="AI169" s="361"/>
      <c r="AJ169" s="361"/>
      <c r="AK169" s="362"/>
      <c r="AL169" s="328"/>
      <c r="AM169" s="329"/>
      <c r="AN169" s="329"/>
      <c r="AO169" s="329"/>
      <c r="AP169" s="329"/>
      <c r="AQ169" s="330"/>
      <c r="AR169" s="310"/>
      <c r="AS169" s="311"/>
      <c r="AT169" s="311"/>
      <c r="AU169" s="312"/>
      <c r="AV169" s="310"/>
      <c r="AW169" s="311"/>
      <c r="AX169" s="311"/>
      <c r="AY169" s="311"/>
      <c r="AZ169" s="312"/>
      <c r="BA169" s="310"/>
      <c r="BB169" s="311"/>
      <c r="BC169" s="311"/>
      <c r="BD169" s="311"/>
      <c r="BE169" s="313"/>
      <c r="BG169" s="22">
        <f>SUM(BG164:BG168)</f>
        <v>0</v>
      </c>
      <c r="BH169" s="56">
        <f>INT(BG169/60)</f>
        <v>0</v>
      </c>
      <c r="BI169" s="57" t="str">
        <f>IFERROR(IF(BG169-BH169*60=0,"",BG169-BH169*60),"")</f>
        <v/>
      </c>
    </row>
    <row r="170" spans="1:61" ht="10.5" customHeight="1" x14ac:dyDescent="0.15">
      <c r="A170" s="34"/>
      <c r="B170" s="386">
        <v>44954</v>
      </c>
      <c r="C170" s="389" t="s">
        <v>60</v>
      </c>
      <c r="D170" s="46"/>
      <c r="E170" s="392"/>
      <c r="F170" s="392"/>
      <c r="G170" s="47" t="s">
        <v>51</v>
      </c>
      <c r="H170" s="393" t="s">
        <v>52</v>
      </c>
      <c r="I170" s="394"/>
      <c r="J170" s="373"/>
      <c r="K170" s="395"/>
      <c r="L170" s="395"/>
      <c r="M170" s="395"/>
      <c r="N170" s="395"/>
      <c r="O170" s="395"/>
      <c r="P170" s="395"/>
      <c r="Q170" s="395"/>
      <c r="R170" s="395"/>
      <c r="S170" s="395"/>
      <c r="T170" s="395"/>
      <c r="U170" s="395"/>
      <c r="V170" s="395"/>
      <c r="W170" s="395"/>
      <c r="X170" s="395"/>
      <c r="Y170" s="396"/>
      <c r="Z170" s="373"/>
      <c r="AA170" s="374"/>
      <c r="AB170" s="374"/>
      <c r="AC170" s="374"/>
      <c r="AD170" s="374"/>
      <c r="AE170" s="374"/>
      <c r="AF170" s="326"/>
      <c r="AG170" s="326"/>
      <c r="AH170" s="326"/>
      <c r="AI170" s="326"/>
      <c r="AJ170" s="326"/>
      <c r="AK170" s="327"/>
      <c r="AL170" s="373"/>
      <c r="AM170" s="374"/>
      <c r="AN170" s="374"/>
      <c r="AO170" s="374"/>
      <c r="AP170" s="374"/>
      <c r="AQ170" s="375"/>
      <c r="AR170" s="376"/>
      <c r="AS170" s="377"/>
      <c r="AT170" s="377"/>
      <c r="AU170" s="378"/>
      <c r="AV170" s="382"/>
      <c r="AW170" s="383"/>
      <c r="AX170" s="383"/>
      <c r="AY170" s="383"/>
      <c r="AZ170" s="384"/>
      <c r="BA170" s="382"/>
      <c r="BB170" s="383"/>
      <c r="BC170" s="383"/>
      <c r="BD170" s="383"/>
      <c r="BE170" s="385"/>
      <c r="BG170" s="22">
        <f>(E171-E170)*60+H171-H170</f>
        <v>0</v>
      </c>
    </row>
    <row r="171" spans="1:61" ht="10.5" customHeight="1" x14ac:dyDescent="0.15">
      <c r="B171" s="387"/>
      <c r="C171" s="390" t="str">
        <f>CHOOSE(WEEKDAY(B171),"日","月","火","水","木","金","土")</f>
        <v>土</v>
      </c>
      <c r="D171" s="42" t="s">
        <v>53</v>
      </c>
      <c r="E171" s="352"/>
      <c r="F171" s="352"/>
      <c r="G171" s="43" t="s">
        <v>51</v>
      </c>
      <c r="H171" s="353" t="s">
        <v>54</v>
      </c>
      <c r="I171" s="354"/>
      <c r="J171" s="397"/>
      <c r="K171" s="398"/>
      <c r="L171" s="398"/>
      <c r="M171" s="398"/>
      <c r="N171" s="398"/>
      <c r="O171" s="398"/>
      <c r="P171" s="398"/>
      <c r="Q171" s="398"/>
      <c r="R171" s="398"/>
      <c r="S171" s="398"/>
      <c r="T171" s="398"/>
      <c r="U171" s="398"/>
      <c r="V171" s="398"/>
      <c r="W171" s="398"/>
      <c r="X171" s="398"/>
      <c r="Y171" s="399"/>
      <c r="Z171" s="371"/>
      <c r="AA171" s="369"/>
      <c r="AB171" s="369"/>
      <c r="AC171" s="369"/>
      <c r="AD171" s="369"/>
      <c r="AE171" s="369"/>
      <c r="AF171" s="295"/>
      <c r="AG171" s="295"/>
      <c r="AH171" s="295"/>
      <c r="AI171" s="295"/>
      <c r="AJ171" s="295"/>
      <c r="AK171" s="296"/>
      <c r="AL171" s="371"/>
      <c r="AM171" s="369"/>
      <c r="AN171" s="369"/>
      <c r="AO171" s="369"/>
      <c r="AP171" s="369"/>
      <c r="AQ171" s="370"/>
      <c r="AR171" s="379"/>
      <c r="AS171" s="380"/>
      <c r="AT171" s="380"/>
      <c r="AU171" s="381"/>
      <c r="AV171" s="337"/>
      <c r="AW171" s="338"/>
      <c r="AX171" s="338"/>
      <c r="AY171" s="338"/>
      <c r="AZ171" s="339"/>
      <c r="BA171" s="337"/>
      <c r="BB171" s="338"/>
      <c r="BC171" s="338"/>
      <c r="BD171" s="338"/>
      <c r="BE171" s="343"/>
    </row>
    <row r="172" spans="1:61" ht="10.5" customHeight="1" x14ac:dyDescent="0.15">
      <c r="B172" s="387"/>
      <c r="C172" s="390" t="str">
        <f>CHOOSE(WEEKDAY(B172),"日","月","火","水","木","金","土")</f>
        <v>土</v>
      </c>
      <c r="D172" s="42"/>
      <c r="E172" s="352"/>
      <c r="F172" s="352"/>
      <c r="G172" s="43" t="s">
        <v>51</v>
      </c>
      <c r="H172" s="353" t="s">
        <v>54</v>
      </c>
      <c r="I172" s="354"/>
      <c r="J172" s="368"/>
      <c r="K172" s="369"/>
      <c r="L172" s="369"/>
      <c r="M172" s="369"/>
      <c r="N172" s="369"/>
      <c r="O172" s="369"/>
      <c r="P172" s="369"/>
      <c r="Q172" s="369"/>
      <c r="R172" s="369"/>
      <c r="S172" s="369"/>
      <c r="T172" s="369"/>
      <c r="U172" s="369"/>
      <c r="V172" s="369"/>
      <c r="W172" s="369"/>
      <c r="X172" s="369"/>
      <c r="Y172" s="370"/>
      <c r="Z172" s="368"/>
      <c r="AA172" s="369"/>
      <c r="AB172" s="369"/>
      <c r="AC172" s="369"/>
      <c r="AD172" s="369"/>
      <c r="AE172" s="369"/>
      <c r="AF172" s="295"/>
      <c r="AG172" s="295"/>
      <c r="AH172" s="295"/>
      <c r="AI172" s="295"/>
      <c r="AJ172" s="295"/>
      <c r="AK172" s="296"/>
      <c r="AL172" s="368"/>
      <c r="AM172" s="369"/>
      <c r="AN172" s="369"/>
      <c r="AO172" s="369"/>
      <c r="AP172" s="369"/>
      <c r="AQ172" s="370"/>
      <c r="AR172" s="368"/>
      <c r="AS172" s="363"/>
      <c r="AT172" s="363"/>
      <c r="AU172" s="364"/>
      <c r="AV172" s="337"/>
      <c r="AW172" s="338"/>
      <c r="AX172" s="338"/>
      <c r="AY172" s="338"/>
      <c r="AZ172" s="339"/>
      <c r="BA172" s="337"/>
      <c r="BB172" s="338"/>
      <c r="BC172" s="338"/>
      <c r="BD172" s="338"/>
      <c r="BE172" s="343"/>
      <c r="BG172" s="22">
        <f>(E173-E172)*60+H173-H172</f>
        <v>0</v>
      </c>
    </row>
    <row r="173" spans="1:61" ht="10.5" customHeight="1" x14ac:dyDescent="0.15">
      <c r="B173" s="387"/>
      <c r="C173" s="390" t="str">
        <f>CHOOSE(WEEKDAY(B173),"日","月","火","水","木","金","土")</f>
        <v>土</v>
      </c>
      <c r="D173" s="42" t="s">
        <v>53</v>
      </c>
      <c r="E173" s="352"/>
      <c r="F173" s="352"/>
      <c r="G173" s="43" t="s">
        <v>51</v>
      </c>
      <c r="H173" s="353" t="s">
        <v>54</v>
      </c>
      <c r="I173" s="354"/>
      <c r="J173" s="371"/>
      <c r="K173" s="369"/>
      <c r="L173" s="369"/>
      <c r="M173" s="369"/>
      <c r="N173" s="369"/>
      <c r="O173" s="369"/>
      <c r="P173" s="369"/>
      <c r="Q173" s="369"/>
      <c r="R173" s="369"/>
      <c r="S173" s="369"/>
      <c r="T173" s="369"/>
      <c r="U173" s="369"/>
      <c r="V173" s="369"/>
      <c r="W173" s="369"/>
      <c r="X173" s="369"/>
      <c r="Y173" s="370"/>
      <c r="Z173" s="371"/>
      <c r="AA173" s="369"/>
      <c r="AB173" s="369"/>
      <c r="AC173" s="369"/>
      <c r="AD173" s="369"/>
      <c r="AE173" s="369"/>
      <c r="AF173" s="295"/>
      <c r="AG173" s="295"/>
      <c r="AH173" s="295"/>
      <c r="AI173" s="295"/>
      <c r="AJ173" s="295"/>
      <c r="AK173" s="296"/>
      <c r="AL173" s="371"/>
      <c r="AM173" s="369"/>
      <c r="AN173" s="369"/>
      <c r="AO173" s="369"/>
      <c r="AP173" s="369"/>
      <c r="AQ173" s="370"/>
      <c r="AR173" s="372"/>
      <c r="AS173" s="363"/>
      <c r="AT173" s="363"/>
      <c r="AU173" s="364"/>
      <c r="AV173" s="337"/>
      <c r="AW173" s="338"/>
      <c r="AX173" s="338"/>
      <c r="AY173" s="338"/>
      <c r="AZ173" s="339"/>
      <c r="BA173" s="337"/>
      <c r="BB173" s="338"/>
      <c r="BC173" s="338"/>
      <c r="BD173" s="338"/>
      <c r="BE173" s="343"/>
    </row>
    <row r="174" spans="1:61" ht="10.5" customHeight="1" x14ac:dyDescent="0.15">
      <c r="B174" s="387"/>
      <c r="C174" s="390" t="str">
        <f>CHOOSE(WEEKDAY(B174),"日","月","火","水","木","金","土")</f>
        <v>土</v>
      </c>
      <c r="D174" s="42"/>
      <c r="E174" s="352"/>
      <c r="F174" s="352"/>
      <c r="G174" s="43" t="s">
        <v>51</v>
      </c>
      <c r="H174" s="353" t="s">
        <v>54</v>
      </c>
      <c r="I174" s="354"/>
      <c r="J174" s="355"/>
      <c r="K174" s="356"/>
      <c r="L174" s="356"/>
      <c r="M174" s="356"/>
      <c r="N174" s="356"/>
      <c r="O174" s="356"/>
      <c r="P174" s="356"/>
      <c r="Q174" s="356"/>
      <c r="R174" s="356"/>
      <c r="S174" s="356"/>
      <c r="T174" s="356"/>
      <c r="U174" s="356"/>
      <c r="V174" s="356"/>
      <c r="W174" s="356"/>
      <c r="X174" s="356"/>
      <c r="Y174" s="357"/>
      <c r="Z174" s="355"/>
      <c r="AA174" s="356"/>
      <c r="AB174" s="356"/>
      <c r="AC174" s="356"/>
      <c r="AD174" s="356"/>
      <c r="AE174" s="356"/>
      <c r="AF174" s="287"/>
      <c r="AG174" s="287"/>
      <c r="AH174" s="287"/>
      <c r="AI174" s="287"/>
      <c r="AJ174" s="287"/>
      <c r="AK174" s="288"/>
      <c r="AL174" s="355"/>
      <c r="AM174" s="356"/>
      <c r="AN174" s="356"/>
      <c r="AO174" s="356"/>
      <c r="AP174" s="356"/>
      <c r="AQ174" s="357"/>
      <c r="AR174" s="355"/>
      <c r="AS174" s="363"/>
      <c r="AT174" s="363"/>
      <c r="AU174" s="364"/>
      <c r="AV174" s="337"/>
      <c r="AW174" s="338"/>
      <c r="AX174" s="338"/>
      <c r="AY174" s="338"/>
      <c r="AZ174" s="339"/>
      <c r="BA174" s="337"/>
      <c r="BB174" s="338"/>
      <c r="BC174" s="338"/>
      <c r="BD174" s="338"/>
      <c r="BE174" s="343"/>
      <c r="BG174" s="22">
        <f>(E175-E174)*60+H175-H174</f>
        <v>0</v>
      </c>
    </row>
    <row r="175" spans="1:61" ht="10.5" customHeight="1" x14ac:dyDescent="0.15">
      <c r="B175" s="388"/>
      <c r="C175" s="391" t="str">
        <f>CHOOSE(WEEKDAY(B175),"日","月","火","水","木","金","土")</f>
        <v>土</v>
      </c>
      <c r="D175" s="44" t="s">
        <v>53</v>
      </c>
      <c r="E175" s="345"/>
      <c r="F175" s="345"/>
      <c r="G175" s="45" t="s">
        <v>51</v>
      </c>
      <c r="H175" s="346" t="s">
        <v>54</v>
      </c>
      <c r="I175" s="347"/>
      <c r="J175" s="358"/>
      <c r="K175" s="359"/>
      <c r="L175" s="359"/>
      <c r="M175" s="359"/>
      <c r="N175" s="359"/>
      <c r="O175" s="359"/>
      <c r="P175" s="359"/>
      <c r="Q175" s="359"/>
      <c r="R175" s="359"/>
      <c r="S175" s="359"/>
      <c r="T175" s="359"/>
      <c r="U175" s="359"/>
      <c r="V175" s="359"/>
      <c r="W175" s="359"/>
      <c r="X175" s="359"/>
      <c r="Y175" s="360"/>
      <c r="Z175" s="358"/>
      <c r="AA175" s="359"/>
      <c r="AB175" s="359"/>
      <c r="AC175" s="359"/>
      <c r="AD175" s="359"/>
      <c r="AE175" s="359"/>
      <c r="AF175" s="361"/>
      <c r="AG175" s="361"/>
      <c r="AH175" s="361"/>
      <c r="AI175" s="361"/>
      <c r="AJ175" s="361"/>
      <c r="AK175" s="362"/>
      <c r="AL175" s="358"/>
      <c r="AM175" s="359"/>
      <c r="AN175" s="359"/>
      <c r="AO175" s="359"/>
      <c r="AP175" s="359"/>
      <c r="AQ175" s="360"/>
      <c r="AR175" s="365"/>
      <c r="AS175" s="366"/>
      <c r="AT175" s="366"/>
      <c r="AU175" s="367"/>
      <c r="AV175" s="340"/>
      <c r="AW175" s="341"/>
      <c r="AX175" s="341"/>
      <c r="AY175" s="341"/>
      <c r="AZ175" s="342"/>
      <c r="BA175" s="340"/>
      <c r="BB175" s="341"/>
      <c r="BC175" s="341"/>
      <c r="BD175" s="341"/>
      <c r="BE175" s="344"/>
      <c r="BG175" s="22">
        <f>SUM(BG170:BG174)</f>
        <v>0</v>
      </c>
      <c r="BH175" s="56">
        <f>INT(BG175/60)</f>
        <v>0</v>
      </c>
      <c r="BI175" s="57" t="str">
        <f>IFERROR(IF(BG175-BH175*60=0,"",BG175-BH175*60),"")</f>
        <v/>
      </c>
    </row>
    <row r="176" spans="1:61" ht="10.5" customHeight="1" x14ac:dyDescent="0.15">
      <c r="A176" s="34"/>
      <c r="B176" s="386">
        <v>44955</v>
      </c>
      <c r="C176" s="389" t="s">
        <v>50</v>
      </c>
      <c r="D176" s="46"/>
      <c r="E176" s="392"/>
      <c r="F176" s="392"/>
      <c r="G176" s="47" t="s">
        <v>51</v>
      </c>
      <c r="H176" s="393" t="s">
        <v>52</v>
      </c>
      <c r="I176" s="394"/>
      <c r="J176" s="373"/>
      <c r="K176" s="395"/>
      <c r="L176" s="395"/>
      <c r="M176" s="395"/>
      <c r="N176" s="395"/>
      <c r="O176" s="395"/>
      <c r="P176" s="395"/>
      <c r="Q176" s="395"/>
      <c r="R176" s="395"/>
      <c r="S176" s="395"/>
      <c r="T176" s="395"/>
      <c r="U176" s="395"/>
      <c r="V176" s="395"/>
      <c r="W176" s="395"/>
      <c r="X176" s="395"/>
      <c r="Y176" s="396"/>
      <c r="Z176" s="373"/>
      <c r="AA176" s="374"/>
      <c r="AB176" s="374"/>
      <c r="AC176" s="374"/>
      <c r="AD176" s="374"/>
      <c r="AE176" s="374"/>
      <c r="AF176" s="326"/>
      <c r="AG176" s="326"/>
      <c r="AH176" s="326"/>
      <c r="AI176" s="326"/>
      <c r="AJ176" s="326"/>
      <c r="AK176" s="327"/>
      <c r="AL176" s="373"/>
      <c r="AM176" s="374"/>
      <c r="AN176" s="374"/>
      <c r="AO176" s="374"/>
      <c r="AP176" s="374"/>
      <c r="AQ176" s="375"/>
      <c r="AR176" s="376"/>
      <c r="AS176" s="377"/>
      <c r="AT176" s="377"/>
      <c r="AU176" s="378"/>
      <c r="AV176" s="382"/>
      <c r="AW176" s="383"/>
      <c r="AX176" s="383"/>
      <c r="AY176" s="383"/>
      <c r="AZ176" s="384"/>
      <c r="BA176" s="382"/>
      <c r="BB176" s="383"/>
      <c r="BC176" s="383"/>
      <c r="BD176" s="383"/>
      <c r="BE176" s="385"/>
      <c r="BG176" s="22">
        <f>(E177-E176)*60+H177-H176</f>
        <v>0</v>
      </c>
    </row>
    <row r="177" spans="1:61" ht="10.5" customHeight="1" x14ac:dyDescent="0.15">
      <c r="B177" s="387"/>
      <c r="C177" s="390" t="str">
        <f>CHOOSE(WEEKDAY(B177),"日","月","火","水","木","金","土")</f>
        <v>土</v>
      </c>
      <c r="D177" s="42" t="s">
        <v>53</v>
      </c>
      <c r="E177" s="352"/>
      <c r="F177" s="352"/>
      <c r="G177" s="43" t="s">
        <v>51</v>
      </c>
      <c r="H177" s="353" t="s">
        <v>54</v>
      </c>
      <c r="I177" s="354"/>
      <c r="J177" s="397"/>
      <c r="K177" s="398"/>
      <c r="L177" s="398"/>
      <c r="M177" s="398"/>
      <c r="N177" s="398"/>
      <c r="O177" s="398"/>
      <c r="P177" s="398"/>
      <c r="Q177" s="398"/>
      <c r="R177" s="398"/>
      <c r="S177" s="398"/>
      <c r="T177" s="398"/>
      <c r="U177" s="398"/>
      <c r="V177" s="398"/>
      <c r="W177" s="398"/>
      <c r="X177" s="398"/>
      <c r="Y177" s="399"/>
      <c r="Z177" s="371"/>
      <c r="AA177" s="369"/>
      <c r="AB177" s="369"/>
      <c r="AC177" s="369"/>
      <c r="AD177" s="369"/>
      <c r="AE177" s="369"/>
      <c r="AF177" s="295"/>
      <c r="AG177" s="295"/>
      <c r="AH177" s="295"/>
      <c r="AI177" s="295"/>
      <c r="AJ177" s="295"/>
      <c r="AK177" s="296"/>
      <c r="AL177" s="371"/>
      <c r="AM177" s="369"/>
      <c r="AN177" s="369"/>
      <c r="AO177" s="369"/>
      <c r="AP177" s="369"/>
      <c r="AQ177" s="370"/>
      <c r="AR177" s="379"/>
      <c r="AS177" s="380"/>
      <c r="AT177" s="380"/>
      <c r="AU177" s="381"/>
      <c r="AV177" s="337"/>
      <c r="AW177" s="338"/>
      <c r="AX177" s="338"/>
      <c r="AY177" s="338"/>
      <c r="AZ177" s="339"/>
      <c r="BA177" s="337"/>
      <c r="BB177" s="338"/>
      <c r="BC177" s="338"/>
      <c r="BD177" s="338"/>
      <c r="BE177" s="343"/>
    </row>
    <row r="178" spans="1:61" ht="10.5" customHeight="1" x14ac:dyDescent="0.15">
      <c r="B178" s="387"/>
      <c r="C178" s="390" t="str">
        <f>CHOOSE(WEEKDAY(B178),"日","月","火","水","木","金","土")</f>
        <v>土</v>
      </c>
      <c r="D178" s="42"/>
      <c r="E178" s="352"/>
      <c r="F178" s="352"/>
      <c r="G178" s="43" t="s">
        <v>51</v>
      </c>
      <c r="H178" s="353" t="s">
        <v>54</v>
      </c>
      <c r="I178" s="354"/>
      <c r="J178" s="368"/>
      <c r="K178" s="369"/>
      <c r="L178" s="369"/>
      <c r="M178" s="369"/>
      <c r="N178" s="369"/>
      <c r="O178" s="369"/>
      <c r="P178" s="369"/>
      <c r="Q178" s="369"/>
      <c r="R178" s="369"/>
      <c r="S178" s="369"/>
      <c r="T178" s="369"/>
      <c r="U178" s="369"/>
      <c r="V178" s="369"/>
      <c r="W178" s="369"/>
      <c r="X178" s="369"/>
      <c r="Y178" s="370"/>
      <c r="Z178" s="368"/>
      <c r="AA178" s="369"/>
      <c r="AB178" s="369"/>
      <c r="AC178" s="369"/>
      <c r="AD178" s="369"/>
      <c r="AE178" s="369"/>
      <c r="AF178" s="295"/>
      <c r="AG178" s="295"/>
      <c r="AH178" s="295"/>
      <c r="AI178" s="295"/>
      <c r="AJ178" s="295"/>
      <c r="AK178" s="296"/>
      <c r="AL178" s="368"/>
      <c r="AM178" s="369"/>
      <c r="AN178" s="369"/>
      <c r="AO178" s="369"/>
      <c r="AP178" s="369"/>
      <c r="AQ178" s="370"/>
      <c r="AR178" s="368"/>
      <c r="AS178" s="363"/>
      <c r="AT178" s="363"/>
      <c r="AU178" s="364"/>
      <c r="AV178" s="337"/>
      <c r="AW178" s="338"/>
      <c r="AX178" s="338"/>
      <c r="AY178" s="338"/>
      <c r="AZ178" s="339"/>
      <c r="BA178" s="337"/>
      <c r="BB178" s="338"/>
      <c r="BC178" s="338"/>
      <c r="BD178" s="338"/>
      <c r="BE178" s="343"/>
      <c r="BG178" s="22">
        <f>(E179-E178)*60+H179-H178</f>
        <v>0</v>
      </c>
    </row>
    <row r="179" spans="1:61" ht="10.5" customHeight="1" x14ac:dyDescent="0.15">
      <c r="B179" s="387"/>
      <c r="C179" s="390" t="str">
        <f>CHOOSE(WEEKDAY(B179),"日","月","火","水","木","金","土")</f>
        <v>土</v>
      </c>
      <c r="D179" s="42" t="s">
        <v>53</v>
      </c>
      <c r="E179" s="352"/>
      <c r="F179" s="352"/>
      <c r="G179" s="43" t="s">
        <v>51</v>
      </c>
      <c r="H179" s="353" t="s">
        <v>54</v>
      </c>
      <c r="I179" s="354"/>
      <c r="J179" s="371"/>
      <c r="K179" s="369"/>
      <c r="L179" s="369"/>
      <c r="M179" s="369"/>
      <c r="N179" s="369"/>
      <c r="O179" s="369"/>
      <c r="P179" s="369"/>
      <c r="Q179" s="369"/>
      <c r="R179" s="369"/>
      <c r="S179" s="369"/>
      <c r="T179" s="369"/>
      <c r="U179" s="369"/>
      <c r="V179" s="369"/>
      <c r="W179" s="369"/>
      <c r="X179" s="369"/>
      <c r="Y179" s="370"/>
      <c r="Z179" s="371"/>
      <c r="AA179" s="369"/>
      <c r="AB179" s="369"/>
      <c r="AC179" s="369"/>
      <c r="AD179" s="369"/>
      <c r="AE179" s="369"/>
      <c r="AF179" s="295"/>
      <c r="AG179" s="295"/>
      <c r="AH179" s="295"/>
      <c r="AI179" s="295"/>
      <c r="AJ179" s="295"/>
      <c r="AK179" s="296"/>
      <c r="AL179" s="371"/>
      <c r="AM179" s="369"/>
      <c r="AN179" s="369"/>
      <c r="AO179" s="369"/>
      <c r="AP179" s="369"/>
      <c r="AQ179" s="370"/>
      <c r="AR179" s="372"/>
      <c r="AS179" s="363"/>
      <c r="AT179" s="363"/>
      <c r="AU179" s="364"/>
      <c r="AV179" s="337"/>
      <c r="AW179" s="338"/>
      <c r="AX179" s="338"/>
      <c r="AY179" s="338"/>
      <c r="AZ179" s="339"/>
      <c r="BA179" s="337"/>
      <c r="BB179" s="338"/>
      <c r="BC179" s="338"/>
      <c r="BD179" s="338"/>
      <c r="BE179" s="343"/>
    </row>
    <row r="180" spans="1:61" ht="10.5" customHeight="1" x14ac:dyDescent="0.15">
      <c r="B180" s="387"/>
      <c r="C180" s="390" t="str">
        <f>CHOOSE(WEEKDAY(B180),"日","月","火","水","木","金","土")</f>
        <v>土</v>
      </c>
      <c r="D180" s="42"/>
      <c r="E180" s="352"/>
      <c r="F180" s="352"/>
      <c r="G180" s="43" t="s">
        <v>51</v>
      </c>
      <c r="H180" s="353" t="s">
        <v>54</v>
      </c>
      <c r="I180" s="354"/>
      <c r="J180" s="355"/>
      <c r="K180" s="356"/>
      <c r="L180" s="356"/>
      <c r="M180" s="356"/>
      <c r="N180" s="356"/>
      <c r="O180" s="356"/>
      <c r="P180" s="356"/>
      <c r="Q180" s="356"/>
      <c r="R180" s="356"/>
      <c r="S180" s="356"/>
      <c r="T180" s="356"/>
      <c r="U180" s="356"/>
      <c r="V180" s="356"/>
      <c r="W180" s="356"/>
      <c r="X180" s="356"/>
      <c r="Y180" s="357"/>
      <c r="Z180" s="355"/>
      <c r="AA180" s="356"/>
      <c r="AB180" s="356"/>
      <c r="AC180" s="356"/>
      <c r="AD180" s="356"/>
      <c r="AE180" s="356"/>
      <c r="AF180" s="287"/>
      <c r="AG180" s="287"/>
      <c r="AH180" s="287"/>
      <c r="AI180" s="287"/>
      <c r="AJ180" s="287"/>
      <c r="AK180" s="288"/>
      <c r="AL180" s="355"/>
      <c r="AM180" s="356"/>
      <c r="AN180" s="356"/>
      <c r="AO180" s="356"/>
      <c r="AP180" s="356"/>
      <c r="AQ180" s="357"/>
      <c r="AR180" s="355"/>
      <c r="AS180" s="363"/>
      <c r="AT180" s="363"/>
      <c r="AU180" s="364"/>
      <c r="AV180" s="337"/>
      <c r="AW180" s="338"/>
      <c r="AX180" s="338"/>
      <c r="AY180" s="338"/>
      <c r="AZ180" s="339"/>
      <c r="BA180" s="337"/>
      <c r="BB180" s="338"/>
      <c r="BC180" s="338"/>
      <c r="BD180" s="338"/>
      <c r="BE180" s="343"/>
      <c r="BG180" s="22">
        <f>(E181-E180)*60+H181-H180</f>
        <v>0</v>
      </c>
    </row>
    <row r="181" spans="1:61" ht="10.5" customHeight="1" x14ac:dyDescent="0.15">
      <c r="B181" s="388"/>
      <c r="C181" s="391" t="str">
        <f>CHOOSE(WEEKDAY(B181),"日","月","火","水","木","金","土")</f>
        <v>土</v>
      </c>
      <c r="D181" s="44" t="s">
        <v>53</v>
      </c>
      <c r="E181" s="345"/>
      <c r="F181" s="345"/>
      <c r="G181" s="45" t="s">
        <v>51</v>
      </c>
      <c r="H181" s="346" t="s">
        <v>54</v>
      </c>
      <c r="I181" s="347"/>
      <c r="J181" s="358"/>
      <c r="K181" s="359"/>
      <c r="L181" s="359"/>
      <c r="M181" s="359"/>
      <c r="N181" s="359"/>
      <c r="O181" s="359"/>
      <c r="P181" s="359"/>
      <c r="Q181" s="359"/>
      <c r="R181" s="359"/>
      <c r="S181" s="359"/>
      <c r="T181" s="359"/>
      <c r="U181" s="359"/>
      <c r="V181" s="359"/>
      <c r="W181" s="359"/>
      <c r="X181" s="359"/>
      <c r="Y181" s="360"/>
      <c r="Z181" s="358"/>
      <c r="AA181" s="359"/>
      <c r="AB181" s="359"/>
      <c r="AC181" s="359"/>
      <c r="AD181" s="359"/>
      <c r="AE181" s="359"/>
      <c r="AF181" s="361"/>
      <c r="AG181" s="361"/>
      <c r="AH181" s="361"/>
      <c r="AI181" s="361"/>
      <c r="AJ181" s="361"/>
      <c r="AK181" s="362"/>
      <c r="AL181" s="358"/>
      <c r="AM181" s="359"/>
      <c r="AN181" s="359"/>
      <c r="AO181" s="359"/>
      <c r="AP181" s="359"/>
      <c r="AQ181" s="360"/>
      <c r="AR181" s="365"/>
      <c r="AS181" s="366"/>
      <c r="AT181" s="366"/>
      <c r="AU181" s="367"/>
      <c r="AV181" s="340"/>
      <c r="AW181" s="341"/>
      <c r="AX181" s="341"/>
      <c r="AY181" s="341"/>
      <c r="AZ181" s="342"/>
      <c r="BA181" s="340"/>
      <c r="BB181" s="341"/>
      <c r="BC181" s="341"/>
      <c r="BD181" s="341"/>
      <c r="BE181" s="344"/>
      <c r="BG181" s="22">
        <f>SUM(BG176:BG180)</f>
        <v>0</v>
      </c>
      <c r="BH181" s="56">
        <f>INT(BG181/60)</f>
        <v>0</v>
      </c>
      <c r="BI181" s="57" t="str">
        <f>IFERROR(IF(BG181-BH181*60=0,"",BG181-BH181*60),"")</f>
        <v/>
      </c>
    </row>
    <row r="182" spans="1:61" ht="10.5" customHeight="1" x14ac:dyDescent="0.15">
      <c r="A182" s="34"/>
      <c r="B182" s="317">
        <v>44956</v>
      </c>
      <c r="C182" s="320" t="s">
        <v>55</v>
      </c>
      <c r="D182" s="48"/>
      <c r="E182" s="323"/>
      <c r="F182" s="323"/>
      <c r="G182" s="49" t="s">
        <v>51</v>
      </c>
      <c r="H182" s="324" t="s">
        <v>52</v>
      </c>
      <c r="I182" s="325"/>
      <c r="J182" s="297"/>
      <c r="K182" s="298"/>
      <c r="L182" s="298"/>
      <c r="M182" s="298"/>
      <c r="N182" s="298"/>
      <c r="O182" s="298"/>
      <c r="P182" s="298"/>
      <c r="Q182" s="298"/>
      <c r="R182" s="298"/>
      <c r="S182" s="298"/>
      <c r="T182" s="298"/>
      <c r="U182" s="298"/>
      <c r="V182" s="298"/>
      <c r="W182" s="298"/>
      <c r="X182" s="298"/>
      <c r="Y182" s="299"/>
      <c r="Z182" s="297"/>
      <c r="AA182" s="298"/>
      <c r="AB182" s="298"/>
      <c r="AC182" s="298"/>
      <c r="AD182" s="298"/>
      <c r="AE182" s="298"/>
      <c r="AF182" s="350"/>
      <c r="AG182" s="350"/>
      <c r="AH182" s="350"/>
      <c r="AI182" s="350"/>
      <c r="AJ182" s="350"/>
      <c r="AK182" s="351"/>
      <c r="AL182" s="297"/>
      <c r="AM182" s="298"/>
      <c r="AN182" s="298"/>
      <c r="AO182" s="298"/>
      <c r="AP182" s="298"/>
      <c r="AQ182" s="299"/>
      <c r="AR182" s="300"/>
      <c r="AS182" s="301"/>
      <c r="AT182" s="301"/>
      <c r="AU182" s="302"/>
      <c r="AV182" s="306"/>
      <c r="AW182" s="307"/>
      <c r="AX182" s="307"/>
      <c r="AY182" s="307"/>
      <c r="AZ182" s="308"/>
      <c r="BA182" s="306"/>
      <c r="BB182" s="307"/>
      <c r="BC182" s="307"/>
      <c r="BD182" s="307"/>
      <c r="BE182" s="309"/>
      <c r="BG182" s="22">
        <f>(E183-E182)*60+H183-H182</f>
        <v>0</v>
      </c>
    </row>
    <row r="183" spans="1:61" ht="10.5" customHeight="1" x14ac:dyDescent="0.15">
      <c r="B183" s="318"/>
      <c r="C183" s="321" t="str">
        <f>CHOOSE(WEEKDAY(B183),"日","月","火","水","木","金","土")</f>
        <v>土</v>
      </c>
      <c r="D183" s="50" t="s">
        <v>53</v>
      </c>
      <c r="E183" s="278"/>
      <c r="F183" s="278"/>
      <c r="G183" s="51" t="s">
        <v>51</v>
      </c>
      <c r="H183" s="279" t="s">
        <v>54</v>
      </c>
      <c r="I183" s="280"/>
      <c r="J183" s="294"/>
      <c r="K183" s="292"/>
      <c r="L183" s="292"/>
      <c r="M183" s="292"/>
      <c r="N183" s="292"/>
      <c r="O183" s="292"/>
      <c r="P183" s="292"/>
      <c r="Q183" s="292"/>
      <c r="R183" s="292"/>
      <c r="S183" s="292"/>
      <c r="T183" s="292"/>
      <c r="U183" s="292"/>
      <c r="V183" s="292"/>
      <c r="W183" s="292"/>
      <c r="X183" s="292"/>
      <c r="Y183" s="293"/>
      <c r="Z183" s="294"/>
      <c r="AA183" s="292"/>
      <c r="AB183" s="292"/>
      <c r="AC183" s="292"/>
      <c r="AD183" s="292"/>
      <c r="AE183" s="292"/>
      <c r="AF183" s="335"/>
      <c r="AG183" s="335"/>
      <c r="AH183" s="335"/>
      <c r="AI183" s="335"/>
      <c r="AJ183" s="335"/>
      <c r="AK183" s="336"/>
      <c r="AL183" s="294"/>
      <c r="AM183" s="292"/>
      <c r="AN183" s="292"/>
      <c r="AO183" s="292"/>
      <c r="AP183" s="292"/>
      <c r="AQ183" s="293"/>
      <c r="AR183" s="303"/>
      <c r="AS183" s="304"/>
      <c r="AT183" s="304"/>
      <c r="AU183" s="305"/>
      <c r="AV183" s="267"/>
      <c r="AW183" s="268"/>
      <c r="AX183" s="268"/>
      <c r="AY183" s="268"/>
      <c r="AZ183" s="269"/>
      <c r="BA183" s="267"/>
      <c r="BB183" s="268"/>
      <c r="BC183" s="268"/>
      <c r="BD183" s="268"/>
      <c r="BE183" s="273"/>
    </row>
    <row r="184" spans="1:61" ht="10.5" customHeight="1" x14ac:dyDescent="0.15">
      <c r="B184" s="318"/>
      <c r="C184" s="321" t="str">
        <f>CHOOSE(WEEKDAY(B184),"日","月","火","水","木","金","土")</f>
        <v>土</v>
      </c>
      <c r="D184" s="50"/>
      <c r="E184" s="278"/>
      <c r="F184" s="278"/>
      <c r="G184" s="51" t="s">
        <v>51</v>
      </c>
      <c r="H184" s="279" t="s">
        <v>54</v>
      </c>
      <c r="I184" s="280"/>
      <c r="J184" s="291"/>
      <c r="K184" s="292"/>
      <c r="L184" s="292"/>
      <c r="M184" s="292"/>
      <c r="N184" s="292"/>
      <c r="O184" s="292"/>
      <c r="P184" s="292"/>
      <c r="Q184" s="292"/>
      <c r="R184" s="292"/>
      <c r="S184" s="292"/>
      <c r="T184" s="292"/>
      <c r="U184" s="292"/>
      <c r="V184" s="292"/>
      <c r="W184" s="292"/>
      <c r="X184" s="292"/>
      <c r="Y184" s="293"/>
      <c r="Z184" s="291"/>
      <c r="AA184" s="292"/>
      <c r="AB184" s="292"/>
      <c r="AC184" s="292"/>
      <c r="AD184" s="292"/>
      <c r="AE184" s="292"/>
      <c r="AF184" s="335"/>
      <c r="AG184" s="335"/>
      <c r="AH184" s="335"/>
      <c r="AI184" s="335"/>
      <c r="AJ184" s="335"/>
      <c r="AK184" s="336"/>
      <c r="AL184" s="291"/>
      <c r="AM184" s="292"/>
      <c r="AN184" s="292"/>
      <c r="AO184" s="292"/>
      <c r="AP184" s="292"/>
      <c r="AQ184" s="293"/>
      <c r="AR184" s="291"/>
      <c r="AS184" s="268"/>
      <c r="AT184" s="268"/>
      <c r="AU184" s="269"/>
      <c r="AV184" s="267"/>
      <c r="AW184" s="268"/>
      <c r="AX184" s="268"/>
      <c r="AY184" s="268"/>
      <c r="AZ184" s="269"/>
      <c r="BA184" s="267"/>
      <c r="BB184" s="268"/>
      <c r="BC184" s="268"/>
      <c r="BD184" s="268"/>
      <c r="BE184" s="273"/>
      <c r="BG184" s="22">
        <f>(E185-E184)*60+H185-H184</f>
        <v>0</v>
      </c>
    </row>
    <row r="185" spans="1:61" ht="10.5" customHeight="1" x14ac:dyDescent="0.15">
      <c r="B185" s="318"/>
      <c r="C185" s="321" t="str">
        <f>CHOOSE(WEEKDAY(B185),"日","月","火","水","木","金","土")</f>
        <v>土</v>
      </c>
      <c r="D185" s="50" t="s">
        <v>53</v>
      </c>
      <c r="E185" s="278"/>
      <c r="F185" s="278"/>
      <c r="G185" s="51" t="s">
        <v>51</v>
      </c>
      <c r="H185" s="279" t="s">
        <v>54</v>
      </c>
      <c r="I185" s="280"/>
      <c r="J185" s="294"/>
      <c r="K185" s="292"/>
      <c r="L185" s="292"/>
      <c r="M185" s="292"/>
      <c r="N185" s="292"/>
      <c r="O185" s="292"/>
      <c r="P185" s="292"/>
      <c r="Q185" s="292"/>
      <c r="R185" s="292"/>
      <c r="S185" s="292"/>
      <c r="T185" s="292"/>
      <c r="U185" s="292"/>
      <c r="V185" s="292"/>
      <c r="W185" s="292"/>
      <c r="X185" s="292"/>
      <c r="Y185" s="293"/>
      <c r="Z185" s="294"/>
      <c r="AA185" s="292"/>
      <c r="AB185" s="292"/>
      <c r="AC185" s="292"/>
      <c r="AD185" s="292"/>
      <c r="AE185" s="292"/>
      <c r="AF185" s="335"/>
      <c r="AG185" s="335"/>
      <c r="AH185" s="335"/>
      <c r="AI185" s="335"/>
      <c r="AJ185" s="335"/>
      <c r="AK185" s="336"/>
      <c r="AL185" s="294"/>
      <c r="AM185" s="292"/>
      <c r="AN185" s="292"/>
      <c r="AO185" s="292"/>
      <c r="AP185" s="292"/>
      <c r="AQ185" s="293"/>
      <c r="AR185" s="267"/>
      <c r="AS185" s="268"/>
      <c r="AT185" s="268"/>
      <c r="AU185" s="269"/>
      <c r="AV185" s="267"/>
      <c r="AW185" s="268"/>
      <c r="AX185" s="268"/>
      <c r="AY185" s="268"/>
      <c r="AZ185" s="269"/>
      <c r="BA185" s="267"/>
      <c r="BB185" s="268"/>
      <c r="BC185" s="268"/>
      <c r="BD185" s="268"/>
      <c r="BE185" s="273"/>
    </row>
    <row r="186" spans="1:61" ht="10.5" customHeight="1" x14ac:dyDescent="0.15">
      <c r="B186" s="318"/>
      <c r="C186" s="321" t="str">
        <f>CHOOSE(WEEKDAY(B186),"日","月","火","水","木","金","土")</f>
        <v>土</v>
      </c>
      <c r="D186" s="50"/>
      <c r="E186" s="278"/>
      <c r="F186" s="278"/>
      <c r="G186" s="51" t="s">
        <v>51</v>
      </c>
      <c r="H186" s="279" t="s">
        <v>54</v>
      </c>
      <c r="I186" s="280"/>
      <c r="J186" s="281"/>
      <c r="K186" s="282"/>
      <c r="L186" s="282"/>
      <c r="M186" s="282"/>
      <c r="N186" s="282"/>
      <c r="O186" s="282"/>
      <c r="P186" s="282"/>
      <c r="Q186" s="282"/>
      <c r="R186" s="282"/>
      <c r="S186" s="282"/>
      <c r="T186" s="282"/>
      <c r="U186" s="282"/>
      <c r="V186" s="282"/>
      <c r="W186" s="282"/>
      <c r="X186" s="282"/>
      <c r="Y186" s="283"/>
      <c r="Z186" s="281"/>
      <c r="AA186" s="282"/>
      <c r="AB186" s="282"/>
      <c r="AC186" s="282"/>
      <c r="AD186" s="282"/>
      <c r="AE186" s="282"/>
      <c r="AF186" s="331"/>
      <c r="AG186" s="331"/>
      <c r="AH186" s="331"/>
      <c r="AI186" s="331"/>
      <c r="AJ186" s="331"/>
      <c r="AK186" s="332"/>
      <c r="AL186" s="281"/>
      <c r="AM186" s="282"/>
      <c r="AN186" s="282"/>
      <c r="AO186" s="282"/>
      <c r="AP186" s="282"/>
      <c r="AQ186" s="283"/>
      <c r="AR186" s="281"/>
      <c r="AS186" s="268"/>
      <c r="AT186" s="268"/>
      <c r="AU186" s="269"/>
      <c r="AV186" s="267"/>
      <c r="AW186" s="268"/>
      <c r="AX186" s="268"/>
      <c r="AY186" s="268"/>
      <c r="AZ186" s="269"/>
      <c r="BA186" s="267"/>
      <c r="BB186" s="268"/>
      <c r="BC186" s="268"/>
      <c r="BD186" s="268"/>
      <c r="BE186" s="273"/>
      <c r="BG186" s="22">
        <f>(E187-E186)*60+H187-H186</f>
        <v>0</v>
      </c>
    </row>
    <row r="187" spans="1:61" ht="10.5" customHeight="1" x14ac:dyDescent="0.15">
      <c r="B187" s="348"/>
      <c r="C187" s="349" t="str">
        <f>CHOOSE(WEEKDAY(B187),"日","月","火","水","木","金","土")</f>
        <v>土</v>
      </c>
      <c r="D187" s="52" t="s">
        <v>53</v>
      </c>
      <c r="E187" s="314"/>
      <c r="F187" s="314"/>
      <c r="G187" s="53" t="s">
        <v>51</v>
      </c>
      <c r="H187" s="315" t="s">
        <v>54</v>
      </c>
      <c r="I187" s="316"/>
      <c r="J187" s="328"/>
      <c r="K187" s="329"/>
      <c r="L187" s="329"/>
      <c r="M187" s="329"/>
      <c r="N187" s="329"/>
      <c r="O187" s="329"/>
      <c r="P187" s="329"/>
      <c r="Q187" s="329"/>
      <c r="R187" s="329"/>
      <c r="S187" s="329"/>
      <c r="T187" s="329"/>
      <c r="U187" s="329"/>
      <c r="V187" s="329"/>
      <c r="W187" s="329"/>
      <c r="X187" s="329"/>
      <c r="Y187" s="330"/>
      <c r="Z187" s="328"/>
      <c r="AA187" s="329"/>
      <c r="AB187" s="329"/>
      <c r="AC187" s="329"/>
      <c r="AD187" s="329"/>
      <c r="AE187" s="329"/>
      <c r="AF187" s="333"/>
      <c r="AG187" s="333"/>
      <c r="AH187" s="333"/>
      <c r="AI187" s="333"/>
      <c r="AJ187" s="333"/>
      <c r="AK187" s="334"/>
      <c r="AL187" s="328"/>
      <c r="AM187" s="329"/>
      <c r="AN187" s="329"/>
      <c r="AO187" s="329"/>
      <c r="AP187" s="329"/>
      <c r="AQ187" s="330"/>
      <c r="AR187" s="310"/>
      <c r="AS187" s="311"/>
      <c r="AT187" s="311"/>
      <c r="AU187" s="312"/>
      <c r="AV187" s="310"/>
      <c r="AW187" s="311"/>
      <c r="AX187" s="311"/>
      <c r="AY187" s="311"/>
      <c r="AZ187" s="312"/>
      <c r="BA187" s="310"/>
      <c r="BB187" s="311"/>
      <c r="BC187" s="311"/>
      <c r="BD187" s="311"/>
      <c r="BE187" s="313"/>
      <c r="BG187" s="22">
        <f>SUM(BG182:BG186)</f>
        <v>0</v>
      </c>
      <c r="BH187" s="56">
        <f>INT(BG187/60)</f>
        <v>0</v>
      </c>
      <c r="BI187" s="57" t="str">
        <f>IFERROR(IF(BG187-BH187*60=0,"",BG187-BH187*60),"")</f>
        <v/>
      </c>
    </row>
    <row r="188" spans="1:61" ht="10.5" customHeight="1" x14ac:dyDescent="0.15">
      <c r="A188" s="34"/>
      <c r="B188" s="317">
        <v>44957</v>
      </c>
      <c r="C188" s="320" t="s">
        <v>56</v>
      </c>
      <c r="D188" s="48"/>
      <c r="E188" s="323"/>
      <c r="F188" s="323"/>
      <c r="G188" s="49" t="s">
        <v>51</v>
      </c>
      <c r="H188" s="324" t="s">
        <v>52</v>
      </c>
      <c r="I188" s="325"/>
      <c r="J188" s="297"/>
      <c r="K188" s="298"/>
      <c r="L188" s="298"/>
      <c r="M188" s="298"/>
      <c r="N188" s="298"/>
      <c r="O188" s="298"/>
      <c r="P188" s="298"/>
      <c r="Q188" s="298"/>
      <c r="R188" s="298"/>
      <c r="S188" s="298"/>
      <c r="T188" s="298"/>
      <c r="U188" s="298"/>
      <c r="V188" s="298"/>
      <c r="W188" s="298"/>
      <c r="X188" s="298"/>
      <c r="Y188" s="299"/>
      <c r="Z188" s="297"/>
      <c r="AA188" s="298"/>
      <c r="AB188" s="298"/>
      <c r="AC188" s="298"/>
      <c r="AD188" s="298"/>
      <c r="AE188" s="298"/>
      <c r="AF188" s="326"/>
      <c r="AG188" s="326"/>
      <c r="AH188" s="326"/>
      <c r="AI188" s="326"/>
      <c r="AJ188" s="326"/>
      <c r="AK188" s="327"/>
      <c r="AL188" s="297"/>
      <c r="AM188" s="298"/>
      <c r="AN188" s="298"/>
      <c r="AO188" s="298"/>
      <c r="AP188" s="298"/>
      <c r="AQ188" s="299"/>
      <c r="AR188" s="300"/>
      <c r="AS188" s="301"/>
      <c r="AT188" s="301"/>
      <c r="AU188" s="302"/>
      <c r="AV188" s="306"/>
      <c r="AW188" s="307"/>
      <c r="AX188" s="307"/>
      <c r="AY188" s="307"/>
      <c r="AZ188" s="308"/>
      <c r="BA188" s="306"/>
      <c r="BB188" s="307"/>
      <c r="BC188" s="307"/>
      <c r="BD188" s="307"/>
      <c r="BE188" s="309"/>
      <c r="BG188" s="22">
        <f>(E189-E188)*60+H189-H188</f>
        <v>0</v>
      </c>
    </row>
    <row r="189" spans="1:61" ht="10.5" customHeight="1" x14ac:dyDescent="0.15">
      <c r="B189" s="318"/>
      <c r="C189" s="321" t="str">
        <f>CHOOSE(WEEKDAY(B189),"日","月","火","水","木","金","土")</f>
        <v>土</v>
      </c>
      <c r="D189" s="50" t="s">
        <v>53</v>
      </c>
      <c r="E189" s="278"/>
      <c r="F189" s="278"/>
      <c r="G189" s="51" t="s">
        <v>51</v>
      </c>
      <c r="H189" s="279" t="s">
        <v>54</v>
      </c>
      <c r="I189" s="280"/>
      <c r="J189" s="294"/>
      <c r="K189" s="292"/>
      <c r="L189" s="292"/>
      <c r="M189" s="292"/>
      <c r="N189" s="292"/>
      <c r="O189" s="292"/>
      <c r="P189" s="292"/>
      <c r="Q189" s="292"/>
      <c r="R189" s="292"/>
      <c r="S189" s="292"/>
      <c r="T189" s="292"/>
      <c r="U189" s="292"/>
      <c r="V189" s="292"/>
      <c r="W189" s="292"/>
      <c r="X189" s="292"/>
      <c r="Y189" s="293"/>
      <c r="Z189" s="294"/>
      <c r="AA189" s="292"/>
      <c r="AB189" s="292"/>
      <c r="AC189" s="292"/>
      <c r="AD189" s="292"/>
      <c r="AE189" s="292"/>
      <c r="AF189" s="295"/>
      <c r="AG189" s="295"/>
      <c r="AH189" s="295"/>
      <c r="AI189" s="295"/>
      <c r="AJ189" s="295"/>
      <c r="AK189" s="296"/>
      <c r="AL189" s="294"/>
      <c r="AM189" s="292"/>
      <c r="AN189" s="292"/>
      <c r="AO189" s="292"/>
      <c r="AP189" s="292"/>
      <c r="AQ189" s="293"/>
      <c r="AR189" s="303"/>
      <c r="AS189" s="304"/>
      <c r="AT189" s="304"/>
      <c r="AU189" s="305"/>
      <c r="AV189" s="267"/>
      <c r="AW189" s="268"/>
      <c r="AX189" s="268"/>
      <c r="AY189" s="268"/>
      <c r="AZ189" s="269"/>
      <c r="BA189" s="267"/>
      <c r="BB189" s="268"/>
      <c r="BC189" s="268"/>
      <c r="BD189" s="268"/>
      <c r="BE189" s="273"/>
    </row>
    <row r="190" spans="1:61" ht="10.5" customHeight="1" x14ac:dyDescent="0.15">
      <c r="B190" s="318"/>
      <c r="C190" s="321" t="str">
        <f>CHOOSE(WEEKDAY(B190),"日","月","火","水","木","金","土")</f>
        <v>土</v>
      </c>
      <c r="D190" s="50"/>
      <c r="E190" s="278"/>
      <c r="F190" s="278"/>
      <c r="G190" s="51" t="s">
        <v>51</v>
      </c>
      <c r="H190" s="279" t="s">
        <v>54</v>
      </c>
      <c r="I190" s="280"/>
      <c r="J190" s="291"/>
      <c r="K190" s="292"/>
      <c r="L190" s="292"/>
      <c r="M190" s="292"/>
      <c r="N190" s="292"/>
      <c r="O190" s="292"/>
      <c r="P190" s="292"/>
      <c r="Q190" s="292"/>
      <c r="R190" s="292"/>
      <c r="S190" s="292"/>
      <c r="T190" s="292"/>
      <c r="U190" s="292"/>
      <c r="V190" s="292"/>
      <c r="W190" s="292"/>
      <c r="X190" s="292"/>
      <c r="Y190" s="293"/>
      <c r="Z190" s="291"/>
      <c r="AA190" s="292"/>
      <c r="AB190" s="292"/>
      <c r="AC190" s="292"/>
      <c r="AD190" s="292"/>
      <c r="AE190" s="292"/>
      <c r="AF190" s="295"/>
      <c r="AG190" s="295"/>
      <c r="AH190" s="295"/>
      <c r="AI190" s="295"/>
      <c r="AJ190" s="295"/>
      <c r="AK190" s="296"/>
      <c r="AL190" s="291"/>
      <c r="AM190" s="292"/>
      <c r="AN190" s="292"/>
      <c r="AO190" s="292"/>
      <c r="AP190" s="292"/>
      <c r="AQ190" s="293"/>
      <c r="AR190" s="291"/>
      <c r="AS190" s="268"/>
      <c r="AT190" s="268"/>
      <c r="AU190" s="269"/>
      <c r="AV190" s="267"/>
      <c r="AW190" s="268"/>
      <c r="AX190" s="268"/>
      <c r="AY190" s="268"/>
      <c r="AZ190" s="269"/>
      <c r="BA190" s="267"/>
      <c r="BB190" s="268"/>
      <c r="BC190" s="268"/>
      <c r="BD190" s="268"/>
      <c r="BE190" s="273"/>
      <c r="BG190" s="22">
        <f>(E191-E190)*60+H191-H190</f>
        <v>0</v>
      </c>
    </row>
    <row r="191" spans="1:61" ht="10.5" customHeight="1" x14ac:dyDescent="0.15">
      <c r="B191" s="318"/>
      <c r="C191" s="321" t="str">
        <f>CHOOSE(WEEKDAY(B191),"日","月","火","水","木","金","土")</f>
        <v>土</v>
      </c>
      <c r="D191" s="50" t="s">
        <v>53</v>
      </c>
      <c r="E191" s="278"/>
      <c r="F191" s="278"/>
      <c r="G191" s="51" t="s">
        <v>51</v>
      </c>
      <c r="H191" s="279" t="s">
        <v>54</v>
      </c>
      <c r="I191" s="280"/>
      <c r="J191" s="294"/>
      <c r="K191" s="292"/>
      <c r="L191" s="292"/>
      <c r="M191" s="292"/>
      <c r="N191" s="292"/>
      <c r="O191" s="292"/>
      <c r="P191" s="292"/>
      <c r="Q191" s="292"/>
      <c r="R191" s="292"/>
      <c r="S191" s="292"/>
      <c r="T191" s="292"/>
      <c r="U191" s="292"/>
      <c r="V191" s="292"/>
      <c r="W191" s="292"/>
      <c r="X191" s="292"/>
      <c r="Y191" s="293"/>
      <c r="Z191" s="294"/>
      <c r="AA191" s="292"/>
      <c r="AB191" s="292"/>
      <c r="AC191" s="292"/>
      <c r="AD191" s="292"/>
      <c r="AE191" s="292"/>
      <c r="AF191" s="295"/>
      <c r="AG191" s="295"/>
      <c r="AH191" s="295"/>
      <c r="AI191" s="295"/>
      <c r="AJ191" s="295"/>
      <c r="AK191" s="296"/>
      <c r="AL191" s="294"/>
      <c r="AM191" s="292"/>
      <c r="AN191" s="292"/>
      <c r="AO191" s="292"/>
      <c r="AP191" s="292"/>
      <c r="AQ191" s="293"/>
      <c r="AR191" s="267"/>
      <c r="AS191" s="268"/>
      <c r="AT191" s="268"/>
      <c r="AU191" s="269"/>
      <c r="AV191" s="267"/>
      <c r="AW191" s="268"/>
      <c r="AX191" s="268"/>
      <c r="AY191" s="268"/>
      <c r="AZ191" s="269"/>
      <c r="BA191" s="267"/>
      <c r="BB191" s="268"/>
      <c r="BC191" s="268"/>
      <c r="BD191" s="268"/>
      <c r="BE191" s="273"/>
    </row>
    <row r="192" spans="1:61" ht="10.5" customHeight="1" x14ac:dyDescent="0.15">
      <c r="B192" s="318"/>
      <c r="C192" s="321" t="str">
        <f>CHOOSE(WEEKDAY(B192),"日","月","火","水","木","金","土")</f>
        <v>土</v>
      </c>
      <c r="D192" s="50"/>
      <c r="E192" s="278"/>
      <c r="F192" s="278"/>
      <c r="G192" s="51" t="s">
        <v>51</v>
      </c>
      <c r="H192" s="279" t="s">
        <v>54</v>
      </c>
      <c r="I192" s="280"/>
      <c r="J192" s="281"/>
      <c r="K192" s="282"/>
      <c r="L192" s="282"/>
      <c r="M192" s="282"/>
      <c r="N192" s="282"/>
      <c r="O192" s="282"/>
      <c r="P192" s="282"/>
      <c r="Q192" s="282"/>
      <c r="R192" s="282"/>
      <c r="S192" s="282"/>
      <c r="T192" s="282"/>
      <c r="U192" s="282"/>
      <c r="V192" s="282"/>
      <c r="W192" s="282"/>
      <c r="X192" s="282"/>
      <c r="Y192" s="283"/>
      <c r="Z192" s="281"/>
      <c r="AA192" s="282"/>
      <c r="AB192" s="282"/>
      <c r="AC192" s="282"/>
      <c r="AD192" s="282"/>
      <c r="AE192" s="282"/>
      <c r="AF192" s="287"/>
      <c r="AG192" s="287"/>
      <c r="AH192" s="287"/>
      <c r="AI192" s="287"/>
      <c r="AJ192" s="287"/>
      <c r="AK192" s="288"/>
      <c r="AL192" s="281"/>
      <c r="AM192" s="282"/>
      <c r="AN192" s="282"/>
      <c r="AO192" s="282"/>
      <c r="AP192" s="282"/>
      <c r="AQ192" s="283"/>
      <c r="AR192" s="281"/>
      <c r="AS192" s="268"/>
      <c r="AT192" s="268"/>
      <c r="AU192" s="269"/>
      <c r="AV192" s="267"/>
      <c r="AW192" s="268"/>
      <c r="AX192" s="268"/>
      <c r="AY192" s="268"/>
      <c r="AZ192" s="269"/>
      <c r="BA192" s="267"/>
      <c r="BB192" s="268"/>
      <c r="BC192" s="268"/>
      <c r="BD192" s="268"/>
      <c r="BE192" s="273"/>
      <c r="BG192" s="22">
        <f>(E193-E192)*60+H193-H192</f>
        <v>0</v>
      </c>
    </row>
    <row r="193" spans="2:61" ht="10.5" customHeight="1" thickBot="1" x14ac:dyDescent="0.2">
      <c r="B193" s="319"/>
      <c r="C193" s="322" t="str">
        <f>CHOOSE(WEEKDAY(B193),"日","月","火","水","木","金","土")</f>
        <v>土</v>
      </c>
      <c r="D193" s="54" t="s">
        <v>53</v>
      </c>
      <c r="E193" s="275"/>
      <c r="F193" s="275"/>
      <c r="G193" s="55" t="s">
        <v>51</v>
      </c>
      <c r="H193" s="276" t="s">
        <v>54</v>
      </c>
      <c r="I193" s="277"/>
      <c r="J193" s="284"/>
      <c r="K193" s="285"/>
      <c r="L193" s="285"/>
      <c r="M193" s="285"/>
      <c r="N193" s="285"/>
      <c r="O193" s="285"/>
      <c r="P193" s="285"/>
      <c r="Q193" s="285"/>
      <c r="R193" s="285"/>
      <c r="S193" s="285"/>
      <c r="T193" s="285"/>
      <c r="U193" s="285"/>
      <c r="V193" s="285"/>
      <c r="W193" s="285"/>
      <c r="X193" s="285"/>
      <c r="Y193" s="286"/>
      <c r="Z193" s="284"/>
      <c r="AA193" s="285"/>
      <c r="AB193" s="285"/>
      <c r="AC193" s="285"/>
      <c r="AD193" s="285"/>
      <c r="AE193" s="285"/>
      <c r="AF193" s="289"/>
      <c r="AG193" s="289"/>
      <c r="AH193" s="289"/>
      <c r="AI193" s="289"/>
      <c r="AJ193" s="289"/>
      <c r="AK193" s="290"/>
      <c r="AL193" s="284"/>
      <c r="AM193" s="285"/>
      <c r="AN193" s="285"/>
      <c r="AO193" s="285"/>
      <c r="AP193" s="285"/>
      <c r="AQ193" s="286"/>
      <c r="AR193" s="270"/>
      <c r="AS193" s="271"/>
      <c r="AT193" s="271"/>
      <c r="AU193" s="272"/>
      <c r="AV193" s="270"/>
      <c r="AW193" s="271"/>
      <c r="AX193" s="271"/>
      <c r="AY193" s="271"/>
      <c r="AZ193" s="272"/>
      <c r="BA193" s="270"/>
      <c r="BB193" s="271"/>
      <c r="BC193" s="271"/>
      <c r="BD193" s="271"/>
      <c r="BE193" s="274"/>
      <c r="BG193" s="22">
        <f>SUM(BG188:BG192)</f>
        <v>0</v>
      </c>
      <c r="BH193" s="56">
        <f>INT(BG193/60)</f>
        <v>0</v>
      </c>
      <c r="BI193" s="57" t="str">
        <f>IFERROR(IF(BG193-BH193*60=0,"",BG193-BH193*60),"")</f>
        <v/>
      </c>
    </row>
    <row r="194" spans="2:61" ht="10.5" customHeight="1" x14ac:dyDescent="0.15">
      <c r="BG194" s="22">
        <f>BG13+BG19+BG25+BG31+BG37+BG43+BG49+BG55+BG61+BG67+BG73+BG79+BG85+BG91+BG97+BG103+BG109+BG115+BG121+BG127+BG133+BG139+BG145+BG151+BG157+BG163+BG169+BG175+BG181+BG187+BG193</f>
        <v>0</v>
      </c>
      <c r="BH194" s="56">
        <f>INT(BG194/60)</f>
        <v>0</v>
      </c>
      <c r="BI194" s="57" t="str">
        <f>IFERROR(IF(BG194-BH194*60=0,"",BG194-BH194*60),"")</f>
        <v/>
      </c>
    </row>
  </sheetData>
  <autoFilter ref="B7:BI193" xr:uid="{733E2E0E-3CE7-4F38-ACF0-134AA34374E9}">
    <filterColumn colId="2" showButton="0"/>
    <filterColumn colId="3" showButton="0"/>
    <filterColumn colId="4" showButton="0"/>
    <filterColumn colId="5" showButton="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2" showButton="0"/>
    <filterColumn colId="43" showButton="0"/>
    <filterColumn colId="44" showButton="0"/>
    <filterColumn colId="46" showButton="0"/>
    <filterColumn colId="47" showButton="0"/>
    <filterColumn colId="48" showButton="0"/>
    <filterColumn colId="49" showButton="0"/>
    <filterColumn colId="51" showButton="0"/>
    <filterColumn colId="52" showButton="0"/>
    <filterColumn colId="53" showButton="0"/>
    <filterColumn colId="54" showButton="0"/>
  </autoFilter>
  <mergeCells count="1009">
    <mergeCell ref="B1:BF1"/>
    <mergeCell ref="B3:D3"/>
    <mergeCell ref="E3:P3"/>
    <mergeCell ref="AP3:AS3"/>
    <mergeCell ref="AT3:AW3"/>
    <mergeCell ref="B4:D4"/>
    <mergeCell ref="E4:P4"/>
    <mergeCell ref="AL8:AQ9"/>
    <mergeCell ref="AR8:AU9"/>
    <mergeCell ref="AV8:AZ9"/>
    <mergeCell ref="BA8:BE9"/>
    <mergeCell ref="E9:F9"/>
    <mergeCell ref="H9:I9"/>
    <mergeCell ref="AL7:AQ7"/>
    <mergeCell ref="AR7:AU7"/>
    <mergeCell ref="AV7:AZ7"/>
    <mergeCell ref="BA7:BE7"/>
    <mergeCell ref="B8:B13"/>
    <mergeCell ref="C8:C13"/>
    <mergeCell ref="E8:F8"/>
    <mergeCell ref="H8:I8"/>
    <mergeCell ref="J8:Y9"/>
    <mergeCell ref="Z8:AK9"/>
    <mergeCell ref="B5:D5"/>
    <mergeCell ref="E5:M5"/>
    <mergeCell ref="N5:P5"/>
    <mergeCell ref="D7:I7"/>
    <mergeCell ref="J7:Y7"/>
    <mergeCell ref="Z7:AK7"/>
    <mergeCell ref="AL14:AQ15"/>
    <mergeCell ref="AR14:AU15"/>
    <mergeCell ref="AV14:AZ15"/>
    <mergeCell ref="BA14:BE15"/>
    <mergeCell ref="E15:F15"/>
    <mergeCell ref="H15:I15"/>
    <mergeCell ref="AV12:AZ13"/>
    <mergeCell ref="BA12:BE13"/>
    <mergeCell ref="E13:F13"/>
    <mergeCell ref="H13:I13"/>
    <mergeCell ref="B14:B19"/>
    <mergeCell ref="C14:C19"/>
    <mergeCell ref="E14:F14"/>
    <mergeCell ref="H14:I14"/>
    <mergeCell ref="J14:Y15"/>
    <mergeCell ref="Z14:AK15"/>
    <mergeCell ref="AV10:AZ11"/>
    <mergeCell ref="BA10:BE11"/>
    <mergeCell ref="E11:F11"/>
    <mergeCell ref="H11:I11"/>
    <mergeCell ref="E12:F12"/>
    <mergeCell ref="H12:I12"/>
    <mergeCell ref="J12:Y13"/>
    <mergeCell ref="Z12:AK13"/>
    <mergeCell ref="AL12:AQ13"/>
    <mergeCell ref="AR12:AU13"/>
    <mergeCell ref="E10:F10"/>
    <mergeCell ref="H10:I10"/>
    <mergeCell ref="J10:Y11"/>
    <mergeCell ref="Z10:AK11"/>
    <mergeCell ref="AL10:AQ11"/>
    <mergeCell ref="AR10:AU11"/>
    <mergeCell ref="AL20:AQ21"/>
    <mergeCell ref="AR20:AU21"/>
    <mergeCell ref="AV20:AZ21"/>
    <mergeCell ref="BA20:BE21"/>
    <mergeCell ref="E21:F21"/>
    <mergeCell ref="H21:I21"/>
    <mergeCell ref="AV18:AZ19"/>
    <mergeCell ref="BA18:BE19"/>
    <mergeCell ref="E19:F19"/>
    <mergeCell ref="H19:I19"/>
    <mergeCell ref="B20:B25"/>
    <mergeCell ref="C20:C25"/>
    <mergeCell ref="E20:F20"/>
    <mergeCell ref="H20:I20"/>
    <mergeCell ref="J20:Y21"/>
    <mergeCell ref="Z20:AK21"/>
    <mergeCell ref="AV16:AZ17"/>
    <mergeCell ref="BA16:BE17"/>
    <mergeCell ref="E17:F17"/>
    <mergeCell ref="H17:I17"/>
    <mergeCell ref="E18:F18"/>
    <mergeCell ref="H18:I18"/>
    <mergeCell ref="J18:Y19"/>
    <mergeCell ref="Z18:AK19"/>
    <mergeCell ref="AL18:AQ19"/>
    <mergeCell ref="AR18:AU19"/>
    <mergeCell ref="E16:F16"/>
    <mergeCell ref="H16:I16"/>
    <mergeCell ref="J16:Y17"/>
    <mergeCell ref="Z16:AK17"/>
    <mergeCell ref="AL16:AQ17"/>
    <mergeCell ref="AR16:AU17"/>
    <mergeCell ref="AL26:AQ27"/>
    <mergeCell ref="AR26:AU27"/>
    <mergeCell ref="AV26:AZ27"/>
    <mergeCell ref="BA26:BE27"/>
    <mergeCell ref="E27:F27"/>
    <mergeCell ref="H27:I27"/>
    <mergeCell ref="AV24:AZ25"/>
    <mergeCell ref="BA24:BE25"/>
    <mergeCell ref="E25:F25"/>
    <mergeCell ref="H25:I25"/>
    <mergeCell ref="B26:B31"/>
    <mergeCell ref="C26:C31"/>
    <mergeCell ref="E26:F26"/>
    <mergeCell ref="H26:I26"/>
    <mergeCell ref="J26:Y27"/>
    <mergeCell ref="Z26:AK27"/>
    <mergeCell ref="AV22:AZ23"/>
    <mergeCell ref="BA22:BE23"/>
    <mergeCell ref="E23:F23"/>
    <mergeCell ref="H23:I23"/>
    <mergeCell ref="E24:F24"/>
    <mergeCell ref="H24:I24"/>
    <mergeCell ref="J24:Y25"/>
    <mergeCell ref="Z24:AK25"/>
    <mergeCell ref="AL24:AQ25"/>
    <mergeCell ref="AR24:AU25"/>
    <mergeCell ref="E22:F22"/>
    <mergeCell ref="H22:I22"/>
    <mergeCell ref="J22:Y23"/>
    <mergeCell ref="Z22:AK23"/>
    <mergeCell ref="AL22:AQ23"/>
    <mergeCell ref="AR22:AU23"/>
    <mergeCell ref="AL32:AQ33"/>
    <mergeCell ref="AR32:AU33"/>
    <mergeCell ref="AV32:AZ33"/>
    <mergeCell ref="BA32:BE33"/>
    <mergeCell ref="E33:F33"/>
    <mergeCell ref="H33:I33"/>
    <mergeCell ref="AV30:AZ31"/>
    <mergeCell ref="BA30:BE31"/>
    <mergeCell ref="E31:F31"/>
    <mergeCell ref="H31:I31"/>
    <mergeCell ref="B32:B37"/>
    <mergeCell ref="C32:C37"/>
    <mergeCell ref="E32:F32"/>
    <mergeCell ref="H32:I32"/>
    <mergeCell ref="J32:Y33"/>
    <mergeCell ref="Z32:AK33"/>
    <mergeCell ref="AV28:AZ29"/>
    <mergeCell ref="BA28:BE29"/>
    <mergeCell ref="E29:F29"/>
    <mergeCell ref="H29:I29"/>
    <mergeCell ref="E30:F30"/>
    <mergeCell ref="H30:I30"/>
    <mergeCell ref="J30:Y31"/>
    <mergeCell ref="Z30:AK31"/>
    <mergeCell ref="AL30:AQ31"/>
    <mergeCell ref="AR30:AU31"/>
    <mergeCell ref="E28:F28"/>
    <mergeCell ref="H28:I28"/>
    <mergeCell ref="J28:Y29"/>
    <mergeCell ref="Z28:AK29"/>
    <mergeCell ref="AL28:AQ29"/>
    <mergeCell ref="AR28:AU29"/>
    <mergeCell ref="AL38:AQ39"/>
    <mergeCell ref="AR38:AU39"/>
    <mergeCell ref="AV38:AZ39"/>
    <mergeCell ref="BA38:BE39"/>
    <mergeCell ref="E39:F39"/>
    <mergeCell ref="H39:I39"/>
    <mergeCell ref="AV36:AZ37"/>
    <mergeCell ref="BA36:BE37"/>
    <mergeCell ref="E37:F37"/>
    <mergeCell ref="H37:I37"/>
    <mergeCell ref="B38:B43"/>
    <mergeCell ref="C38:C43"/>
    <mergeCell ref="E38:F38"/>
    <mergeCell ref="H38:I38"/>
    <mergeCell ref="J38:Y39"/>
    <mergeCell ref="Z38:AK39"/>
    <mergeCell ref="AV34:AZ35"/>
    <mergeCell ref="BA34:BE35"/>
    <mergeCell ref="E35:F35"/>
    <mergeCell ref="H35:I35"/>
    <mergeCell ref="E36:F36"/>
    <mergeCell ref="H36:I36"/>
    <mergeCell ref="J36:Y37"/>
    <mergeCell ref="Z36:AK37"/>
    <mergeCell ref="AL36:AQ37"/>
    <mergeCell ref="AR36:AU37"/>
    <mergeCell ref="E34:F34"/>
    <mergeCell ref="H34:I34"/>
    <mergeCell ref="J34:Y35"/>
    <mergeCell ref="Z34:AK35"/>
    <mergeCell ref="AL34:AQ35"/>
    <mergeCell ref="AR34:AU35"/>
    <mergeCell ref="AL44:AQ45"/>
    <mergeCell ref="AR44:AU45"/>
    <mergeCell ref="AV44:AZ45"/>
    <mergeCell ref="BA44:BE45"/>
    <mergeCell ref="E45:F45"/>
    <mergeCell ref="H45:I45"/>
    <mergeCell ref="AV42:AZ43"/>
    <mergeCell ref="BA42:BE43"/>
    <mergeCell ref="E43:F43"/>
    <mergeCell ref="H43:I43"/>
    <mergeCell ref="B44:B49"/>
    <mergeCell ref="C44:C49"/>
    <mergeCell ref="E44:F44"/>
    <mergeCell ref="H44:I44"/>
    <mergeCell ref="J44:Y45"/>
    <mergeCell ref="Z44:AK45"/>
    <mergeCell ref="AV40:AZ41"/>
    <mergeCell ref="BA40:BE41"/>
    <mergeCell ref="E41:F41"/>
    <mergeCell ref="H41:I41"/>
    <mergeCell ref="E42:F42"/>
    <mergeCell ref="H42:I42"/>
    <mergeCell ref="J42:Y43"/>
    <mergeCell ref="Z42:AK43"/>
    <mergeCell ref="AL42:AQ43"/>
    <mergeCell ref="AR42:AU43"/>
    <mergeCell ref="E40:F40"/>
    <mergeCell ref="H40:I40"/>
    <mergeCell ref="J40:Y41"/>
    <mergeCell ref="Z40:AK41"/>
    <mergeCell ref="AL40:AQ41"/>
    <mergeCell ref="AR40:AU41"/>
    <mergeCell ref="AL50:AQ51"/>
    <mergeCell ref="AR50:AU51"/>
    <mergeCell ref="AV50:AZ51"/>
    <mergeCell ref="BA50:BE51"/>
    <mergeCell ref="E51:F51"/>
    <mergeCell ref="H51:I51"/>
    <mergeCell ref="AV48:AZ49"/>
    <mergeCell ref="BA48:BE49"/>
    <mergeCell ref="E49:F49"/>
    <mergeCell ref="H49:I49"/>
    <mergeCell ref="B50:B55"/>
    <mergeCell ref="C50:C55"/>
    <mergeCell ref="E50:F50"/>
    <mergeCell ref="H50:I50"/>
    <mergeCell ref="J50:Y51"/>
    <mergeCell ref="Z50:AK51"/>
    <mergeCell ref="AV46:AZ47"/>
    <mergeCell ref="BA46:BE47"/>
    <mergeCell ref="E47:F47"/>
    <mergeCell ref="H47:I47"/>
    <mergeCell ref="E48:F48"/>
    <mergeCell ref="H48:I48"/>
    <mergeCell ref="J48:Y49"/>
    <mergeCell ref="Z48:AK49"/>
    <mergeCell ref="AL48:AQ49"/>
    <mergeCell ref="AR48:AU49"/>
    <mergeCell ref="E46:F46"/>
    <mergeCell ref="H46:I46"/>
    <mergeCell ref="J46:Y47"/>
    <mergeCell ref="Z46:AK47"/>
    <mergeCell ref="AL46:AQ47"/>
    <mergeCell ref="AR46:AU47"/>
    <mergeCell ref="AL56:AQ57"/>
    <mergeCell ref="AR56:AU57"/>
    <mergeCell ref="AV56:AZ57"/>
    <mergeCell ref="BA56:BE57"/>
    <mergeCell ref="E57:F57"/>
    <mergeCell ref="H57:I57"/>
    <mergeCell ref="AV54:AZ55"/>
    <mergeCell ref="BA54:BE55"/>
    <mergeCell ref="E55:F55"/>
    <mergeCell ref="H55:I55"/>
    <mergeCell ref="B56:B61"/>
    <mergeCell ref="C56:C61"/>
    <mergeCell ref="E56:F56"/>
    <mergeCell ref="H56:I56"/>
    <mergeCell ref="J56:Y57"/>
    <mergeCell ref="Z56:AK57"/>
    <mergeCell ref="AV52:AZ53"/>
    <mergeCell ref="BA52:BE53"/>
    <mergeCell ref="E53:F53"/>
    <mergeCell ref="H53:I53"/>
    <mergeCell ref="E54:F54"/>
    <mergeCell ref="H54:I54"/>
    <mergeCell ref="J54:Y55"/>
    <mergeCell ref="Z54:AK55"/>
    <mergeCell ref="AL54:AQ55"/>
    <mergeCell ref="AR54:AU55"/>
    <mergeCell ref="E52:F52"/>
    <mergeCell ref="H52:I52"/>
    <mergeCell ref="J52:Y53"/>
    <mergeCell ref="Z52:AK53"/>
    <mergeCell ref="AL52:AQ53"/>
    <mergeCell ref="AR52:AU53"/>
    <mergeCell ref="AL62:AQ63"/>
    <mergeCell ref="AR62:AU63"/>
    <mergeCell ref="AV62:AZ63"/>
    <mergeCell ref="BA62:BE63"/>
    <mergeCell ref="E63:F63"/>
    <mergeCell ref="H63:I63"/>
    <mergeCell ref="AV60:AZ61"/>
    <mergeCell ref="BA60:BE61"/>
    <mergeCell ref="E61:F61"/>
    <mergeCell ref="H61:I61"/>
    <mergeCell ref="B62:B67"/>
    <mergeCell ref="C62:C67"/>
    <mergeCell ref="E62:F62"/>
    <mergeCell ref="H62:I62"/>
    <mergeCell ref="J62:Y63"/>
    <mergeCell ref="Z62:AK63"/>
    <mergeCell ref="AV58:AZ59"/>
    <mergeCell ref="BA58:BE59"/>
    <mergeCell ref="E59:F59"/>
    <mergeCell ref="H59:I59"/>
    <mergeCell ref="E60:F60"/>
    <mergeCell ref="H60:I60"/>
    <mergeCell ref="J60:Y61"/>
    <mergeCell ref="Z60:AK61"/>
    <mergeCell ref="AL60:AQ61"/>
    <mergeCell ref="AR60:AU61"/>
    <mergeCell ref="E58:F58"/>
    <mergeCell ref="H58:I58"/>
    <mergeCell ref="J58:Y59"/>
    <mergeCell ref="Z58:AK59"/>
    <mergeCell ref="AL58:AQ59"/>
    <mergeCell ref="AR58:AU59"/>
    <mergeCell ref="AL68:AQ69"/>
    <mergeCell ref="AR68:AU69"/>
    <mergeCell ref="AV68:AZ69"/>
    <mergeCell ref="BA68:BE69"/>
    <mergeCell ref="E69:F69"/>
    <mergeCell ref="H69:I69"/>
    <mergeCell ref="AV66:AZ67"/>
    <mergeCell ref="BA66:BE67"/>
    <mergeCell ref="E67:F67"/>
    <mergeCell ref="H67:I67"/>
    <mergeCell ref="B68:B73"/>
    <mergeCell ref="C68:C73"/>
    <mergeCell ref="E68:F68"/>
    <mergeCell ref="H68:I68"/>
    <mergeCell ref="J68:Y69"/>
    <mergeCell ref="Z68:AK69"/>
    <mergeCell ref="AV64:AZ65"/>
    <mergeCell ref="BA64:BE65"/>
    <mergeCell ref="E65:F65"/>
    <mergeCell ref="H65:I65"/>
    <mergeCell ref="E66:F66"/>
    <mergeCell ref="H66:I66"/>
    <mergeCell ref="J66:Y67"/>
    <mergeCell ref="Z66:AK67"/>
    <mergeCell ref="AL66:AQ67"/>
    <mergeCell ref="AR66:AU67"/>
    <mergeCell ref="E64:F64"/>
    <mergeCell ref="H64:I64"/>
    <mergeCell ref="J64:Y65"/>
    <mergeCell ref="Z64:AK65"/>
    <mergeCell ref="AL64:AQ65"/>
    <mergeCell ref="AR64:AU65"/>
    <mergeCell ref="AL74:AQ75"/>
    <mergeCell ref="AR74:AU75"/>
    <mergeCell ref="AV74:AZ75"/>
    <mergeCell ref="BA74:BE75"/>
    <mergeCell ref="E75:F75"/>
    <mergeCell ref="H75:I75"/>
    <mergeCell ref="AV72:AZ73"/>
    <mergeCell ref="BA72:BE73"/>
    <mergeCell ref="E73:F73"/>
    <mergeCell ref="H73:I73"/>
    <mergeCell ref="B74:B79"/>
    <mergeCell ref="C74:C79"/>
    <mergeCell ref="E74:F74"/>
    <mergeCell ref="H74:I74"/>
    <mergeCell ref="J74:Y75"/>
    <mergeCell ref="Z74:AK75"/>
    <mergeCell ref="AV70:AZ71"/>
    <mergeCell ref="BA70:BE71"/>
    <mergeCell ref="E71:F71"/>
    <mergeCell ref="H71:I71"/>
    <mergeCell ref="E72:F72"/>
    <mergeCell ref="H72:I72"/>
    <mergeCell ref="J72:Y73"/>
    <mergeCell ref="Z72:AK73"/>
    <mergeCell ref="AL72:AQ73"/>
    <mergeCell ref="AR72:AU73"/>
    <mergeCell ref="E70:F70"/>
    <mergeCell ref="H70:I70"/>
    <mergeCell ref="J70:Y71"/>
    <mergeCell ref="Z70:AK71"/>
    <mergeCell ref="AL70:AQ71"/>
    <mergeCell ref="AR70:AU71"/>
    <mergeCell ref="AL80:AQ81"/>
    <mergeCell ref="AR80:AU81"/>
    <mergeCell ref="AV80:AZ81"/>
    <mergeCell ref="BA80:BE81"/>
    <mergeCell ref="E81:F81"/>
    <mergeCell ref="H81:I81"/>
    <mergeCell ref="AV78:AZ79"/>
    <mergeCell ref="BA78:BE79"/>
    <mergeCell ref="E79:F79"/>
    <mergeCell ref="H79:I79"/>
    <mergeCell ref="B80:B85"/>
    <mergeCell ref="C80:C85"/>
    <mergeCell ref="E80:F80"/>
    <mergeCell ref="H80:I80"/>
    <mergeCell ref="J80:Y81"/>
    <mergeCell ref="Z80:AK81"/>
    <mergeCell ref="AV76:AZ77"/>
    <mergeCell ref="BA76:BE77"/>
    <mergeCell ref="E77:F77"/>
    <mergeCell ref="H77:I77"/>
    <mergeCell ref="E78:F78"/>
    <mergeCell ref="H78:I78"/>
    <mergeCell ref="J78:Y79"/>
    <mergeCell ref="Z78:AK79"/>
    <mergeCell ref="AL78:AQ79"/>
    <mergeCell ref="AR78:AU79"/>
    <mergeCell ref="E76:F76"/>
    <mergeCell ref="H76:I76"/>
    <mergeCell ref="J76:Y77"/>
    <mergeCell ref="Z76:AK77"/>
    <mergeCell ref="AL76:AQ77"/>
    <mergeCell ref="AR76:AU77"/>
    <mergeCell ref="AL86:AQ87"/>
    <mergeCell ref="AR86:AU87"/>
    <mergeCell ref="AV86:AZ87"/>
    <mergeCell ref="BA86:BE87"/>
    <mergeCell ref="E87:F87"/>
    <mergeCell ref="H87:I87"/>
    <mergeCell ref="AV84:AZ85"/>
    <mergeCell ref="BA84:BE85"/>
    <mergeCell ref="E85:F85"/>
    <mergeCell ref="H85:I85"/>
    <mergeCell ref="B86:B91"/>
    <mergeCell ref="C86:C91"/>
    <mergeCell ref="E86:F86"/>
    <mergeCell ref="H86:I86"/>
    <mergeCell ref="J86:Y87"/>
    <mergeCell ref="Z86:AK87"/>
    <mergeCell ref="AV82:AZ83"/>
    <mergeCell ref="BA82:BE83"/>
    <mergeCell ref="E83:F83"/>
    <mergeCell ref="H83:I83"/>
    <mergeCell ref="E84:F84"/>
    <mergeCell ref="H84:I84"/>
    <mergeCell ref="J84:Y85"/>
    <mergeCell ref="Z84:AK85"/>
    <mergeCell ref="AL84:AQ85"/>
    <mergeCell ref="AR84:AU85"/>
    <mergeCell ref="E82:F82"/>
    <mergeCell ref="H82:I82"/>
    <mergeCell ref="J82:Y83"/>
    <mergeCell ref="Z82:AK83"/>
    <mergeCell ref="AL82:AQ83"/>
    <mergeCell ref="AR82:AU83"/>
    <mergeCell ref="AL92:AQ93"/>
    <mergeCell ref="AR92:AU93"/>
    <mergeCell ref="AV92:AZ93"/>
    <mergeCell ref="BA92:BE93"/>
    <mergeCell ref="E93:F93"/>
    <mergeCell ref="H93:I93"/>
    <mergeCell ref="AV90:AZ91"/>
    <mergeCell ref="BA90:BE91"/>
    <mergeCell ref="E91:F91"/>
    <mergeCell ref="H91:I91"/>
    <mergeCell ref="B92:B97"/>
    <mergeCell ref="C92:C97"/>
    <mergeCell ref="E92:F92"/>
    <mergeCell ref="H92:I92"/>
    <mergeCell ref="J92:Y93"/>
    <mergeCell ref="Z92:AK93"/>
    <mergeCell ref="AV88:AZ89"/>
    <mergeCell ref="BA88:BE89"/>
    <mergeCell ref="E89:F89"/>
    <mergeCell ref="H89:I89"/>
    <mergeCell ref="E90:F90"/>
    <mergeCell ref="H90:I90"/>
    <mergeCell ref="J90:Y91"/>
    <mergeCell ref="Z90:AK91"/>
    <mergeCell ref="AL90:AQ91"/>
    <mergeCell ref="AR90:AU91"/>
    <mergeCell ref="E88:F88"/>
    <mergeCell ref="H88:I88"/>
    <mergeCell ref="J88:Y89"/>
    <mergeCell ref="Z88:AK89"/>
    <mergeCell ref="AL88:AQ89"/>
    <mergeCell ref="AR88:AU89"/>
    <mergeCell ref="AL98:AQ99"/>
    <mergeCell ref="AR98:AU99"/>
    <mergeCell ref="AV98:AZ99"/>
    <mergeCell ref="BA98:BE99"/>
    <mergeCell ref="E99:F99"/>
    <mergeCell ref="H99:I99"/>
    <mergeCell ref="AV96:AZ97"/>
    <mergeCell ref="BA96:BE97"/>
    <mergeCell ref="E97:F97"/>
    <mergeCell ref="H97:I97"/>
    <mergeCell ref="B98:B103"/>
    <mergeCell ref="C98:C103"/>
    <mergeCell ref="E98:F98"/>
    <mergeCell ref="H98:I98"/>
    <mergeCell ref="J98:Y99"/>
    <mergeCell ref="Z98:AK99"/>
    <mergeCell ref="AV94:AZ95"/>
    <mergeCell ref="BA94:BE95"/>
    <mergeCell ref="E95:F95"/>
    <mergeCell ref="H95:I95"/>
    <mergeCell ref="E96:F96"/>
    <mergeCell ref="H96:I96"/>
    <mergeCell ref="J96:Y97"/>
    <mergeCell ref="Z96:AK97"/>
    <mergeCell ref="AL96:AQ97"/>
    <mergeCell ref="AR96:AU97"/>
    <mergeCell ref="E94:F94"/>
    <mergeCell ref="H94:I94"/>
    <mergeCell ref="J94:Y95"/>
    <mergeCell ref="Z94:AK95"/>
    <mergeCell ref="AL94:AQ95"/>
    <mergeCell ref="AR94:AU95"/>
    <mergeCell ref="AL104:AQ105"/>
    <mergeCell ref="AR104:AU105"/>
    <mergeCell ref="AV104:AZ105"/>
    <mergeCell ref="BA104:BE105"/>
    <mergeCell ref="E105:F105"/>
    <mergeCell ref="H105:I105"/>
    <mergeCell ref="AV102:AZ103"/>
    <mergeCell ref="BA102:BE103"/>
    <mergeCell ref="E103:F103"/>
    <mergeCell ref="H103:I103"/>
    <mergeCell ref="B104:B109"/>
    <mergeCell ref="C104:C109"/>
    <mergeCell ref="E104:F104"/>
    <mergeCell ref="H104:I104"/>
    <mergeCell ref="J104:Y105"/>
    <mergeCell ref="Z104:AK105"/>
    <mergeCell ref="AV100:AZ101"/>
    <mergeCell ref="BA100:BE101"/>
    <mergeCell ref="E101:F101"/>
    <mergeCell ref="H101:I101"/>
    <mergeCell ref="E102:F102"/>
    <mergeCell ref="H102:I102"/>
    <mergeCell ref="J102:Y103"/>
    <mergeCell ref="Z102:AK103"/>
    <mergeCell ref="AL102:AQ103"/>
    <mergeCell ref="AR102:AU103"/>
    <mergeCell ref="E100:F100"/>
    <mergeCell ref="H100:I100"/>
    <mergeCell ref="J100:Y101"/>
    <mergeCell ref="Z100:AK101"/>
    <mergeCell ref="AL100:AQ101"/>
    <mergeCell ref="AR100:AU101"/>
    <mergeCell ref="AL110:AQ111"/>
    <mergeCell ref="AR110:AU111"/>
    <mergeCell ref="AV110:AZ111"/>
    <mergeCell ref="BA110:BE111"/>
    <mergeCell ref="E111:F111"/>
    <mergeCell ref="H111:I111"/>
    <mergeCell ref="AV108:AZ109"/>
    <mergeCell ref="BA108:BE109"/>
    <mergeCell ref="E109:F109"/>
    <mergeCell ref="H109:I109"/>
    <mergeCell ref="B110:B115"/>
    <mergeCell ref="C110:C115"/>
    <mergeCell ref="E110:F110"/>
    <mergeCell ref="H110:I110"/>
    <mergeCell ref="J110:Y111"/>
    <mergeCell ref="Z110:AK111"/>
    <mergeCell ref="AV106:AZ107"/>
    <mergeCell ref="BA106:BE107"/>
    <mergeCell ref="E107:F107"/>
    <mergeCell ref="H107:I107"/>
    <mergeCell ref="E108:F108"/>
    <mergeCell ref="H108:I108"/>
    <mergeCell ref="J108:Y109"/>
    <mergeCell ref="Z108:AK109"/>
    <mergeCell ref="AL108:AQ109"/>
    <mergeCell ref="AR108:AU109"/>
    <mergeCell ref="E106:F106"/>
    <mergeCell ref="H106:I106"/>
    <mergeCell ref="J106:Y107"/>
    <mergeCell ref="Z106:AK107"/>
    <mergeCell ref="AL106:AQ107"/>
    <mergeCell ref="AR106:AU107"/>
    <mergeCell ref="AL116:AQ117"/>
    <mergeCell ref="AR116:AU117"/>
    <mergeCell ref="AV116:AZ117"/>
    <mergeCell ref="BA116:BE117"/>
    <mergeCell ref="E117:F117"/>
    <mergeCell ref="H117:I117"/>
    <mergeCell ref="AV114:AZ115"/>
    <mergeCell ref="BA114:BE115"/>
    <mergeCell ref="E115:F115"/>
    <mergeCell ref="H115:I115"/>
    <mergeCell ref="B116:B121"/>
    <mergeCell ref="C116:C121"/>
    <mergeCell ref="E116:F116"/>
    <mergeCell ref="H116:I116"/>
    <mergeCell ref="J116:Y117"/>
    <mergeCell ref="Z116:AK117"/>
    <mergeCell ref="AV112:AZ113"/>
    <mergeCell ref="BA112:BE113"/>
    <mergeCell ref="E113:F113"/>
    <mergeCell ref="H113:I113"/>
    <mergeCell ref="E114:F114"/>
    <mergeCell ref="H114:I114"/>
    <mergeCell ref="J114:Y115"/>
    <mergeCell ref="Z114:AK115"/>
    <mergeCell ref="AL114:AQ115"/>
    <mergeCell ref="AR114:AU115"/>
    <mergeCell ref="E112:F112"/>
    <mergeCell ref="H112:I112"/>
    <mergeCell ref="J112:Y113"/>
    <mergeCell ref="Z112:AK113"/>
    <mergeCell ref="AL112:AQ113"/>
    <mergeCell ref="AR112:AU113"/>
    <mergeCell ref="AL122:AQ123"/>
    <mergeCell ref="AR122:AU123"/>
    <mergeCell ref="AV122:AZ123"/>
    <mergeCell ref="BA122:BE123"/>
    <mergeCell ref="E123:F123"/>
    <mergeCell ref="H123:I123"/>
    <mergeCell ref="AV120:AZ121"/>
    <mergeCell ref="BA120:BE121"/>
    <mergeCell ref="E121:F121"/>
    <mergeCell ref="H121:I121"/>
    <mergeCell ref="B122:B127"/>
    <mergeCell ref="C122:C127"/>
    <mergeCell ref="E122:F122"/>
    <mergeCell ref="H122:I122"/>
    <mergeCell ref="J122:Y123"/>
    <mergeCell ref="Z122:AK123"/>
    <mergeCell ref="AV118:AZ119"/>
    <mergeCell ref="BA118:BE119"/>
    <mergeCell ref="E119:F119"/>
    <mergeCell ref="H119:I119"/>
    <mergeCell ref="E120:F120"/>
    <mergeCell ref="H120:I120"/>
    <mergeCell ref="J120:Y121"/>
    <mergeCell ref="Z120:AK121"/>
    <mergeCell ref="AL120:AQ121"/>
    <mergeCell ref="AR120:AU121"/>
    <mergeCell ref="E118:F118"/>
    <mergeCell ref="H118:I118"/>
    <mergeCell ref="J118:Y119"/>
    <mergeCell ref="Z118:AK119"/>
    <mergeCell ref="AL118:AQ119"/>
    <mergeCell ref="AR118:AU119"/>
    <mergeCell ref="AL128:AQ129"/>
    <mergeCell ref="AR128:AU129"/>
    <mergeCell ref="AV128:AZ129"/>
    <mergeCell ref="BA128:BE129"/>
    <mergeCell ref="E129:F129"/>
    <mergeCell ref="H129:I129"/>
    <mergeCell ref="AV126:AZ127"/>
    <mergeCell ref="BA126:BE127"/>
    <mergeCell ref="E127:F127"/>
    <mergeCell ref="H127:I127"/>
    <mergeCell ref="B128:B133"/>
    <mergeCell ref="C128:C133"/>
    <mergeCell ref="E128:F128"/>
    <mergeCell ref="H128:I128"/>
    <mergeCell ref="J128:Y129"/>
    <mergeCell ref="Z128:AK129"/>
    <mergeCell ref="AV124:AZ125"/>
    <mergeCell ref="BA124:BE125"/>
    <mergeCell ref="E125:F125"/>
    <mergeCell ref="H125:I125"/>
    <mergeCell ref="E126:F126"/>
    <mergeCell ref="H126:I126"/>
    <mergeCell ref="J126:Y127"/>
    <mergeCell ref="Z126:AK127"/>
    <mergeCell ref="AL126:AQ127"/>
    <mergeCell ref="AR126:AU127"/>
    <mergeCell ref="E124:F124"/>
    <mergeCell ref="H124:I124"/>
    <mergeCell ref="J124:Y125"/>
    <mergeCell ref="Z124:AK125"/>
    <mergeCell ref="AL124:AQ125"/>
    <mergeCell ref="AR124:AU125"/>
    <mergeCell ref="AL134:AQ135"/>
    <mergeCell ref="AR134:AU135"/>
    <mergeCell ref="AV134:AZ135"/>
    <mergeCell ref="BA134:BE135"/>
    <mergeCell ref="E135:F135"/>
    <mergeCell ref="H135:I135"/>
    <mergeCell ref="AV132:AZ133"/>
    <mergeCell ref="BA132:BE133"/>
    <mergeCell ref="E133:F133"/>
    <mergeCell ref="H133:I133"/>
    <mergeCell ref="B134:B139"/>
    <mergeCell ref="C134:C139"/>
    <mergeCell ref="E134:F134"/>
    <mergeCell ref="H134:I134"/>
    <mergeCell ref="J134:Y135"/>
    <mergeCell ref="Z134:AK135"/>
    <mergeCell ref="AV130:AZ131"/>
    <mergeCell ref="BA130:BE131"/>
    <mergeCell ref="E131:F131"/>
    <mergeCell ref="H131:I131"/>
    <mergeCell ref="E132:F132"/>
    <mergeCell ref="H132:I132"/>
    <mergeCell ref="J132:Y133"/>
    <mergeCell ref="Z132:AK133"/>
    <mergeCell ref="AL132:AQ133"/>
    <mergeCell ref="AR132:AU133"/>
    <mergeCell ref="E130:F130"/>
    <mergeCell ref="H130:I130"/>
    <mergeCell ref="J130:Y131"/>
    <mergeCell ref="Z130:AK131"/>
    <mergeCell ref="AL130:AQ131"/>
    <mergeCell ref="AR130:AU131"/>
    <mergeCell ref="AL140:AQ141"/>
    <mergeCell ref="AR140:AU141"/>
    <mergeCell ref="AV140:AZ141"/>
    <mergeCell ref="BA140:BE141"/>
    <mergeCell ref="E141:F141"/>
    <mergeCell ref="H141:I141"/>
    <mergeCell ref="AV138:AZ139"/>
    <mergeCell ref="BA138:BE139"/>
    <mergeCell ref="E139:F139"/>
    <mergeCell ref="H139:I139"/>
    <mergeCell ref="B140:B145"/>
    <mergeCell ref="C140:C145"/>
    <mergeCell ref="E140:F140"/>
    <mergeCell ref="H140:I140"/>
    <mergeCell ref="J140:Y141"/>
    <mergeCell ref="Z140:AK141"/>
    <mergeCell ref="AV136:AZ137"/>
    <mergeCell ref="BA136:BE137"/>
    <mergeCell ref="E137:F137"/>
    <mergeCell ref="H137:I137"/>
    <mergeCell ref="E138:F138"/>
    <mergeCell ref="H138:I138"/>
    <mergeCell ref="J138:Y139"/>
    <mergeCell ref="Z138:AK139"/>
    <mergeCell ref="AL138:AQ139"/>
    <mergeCell ref="AR138:AU139"/>
    <mergeCell ref="E136:F136"/>
    <mergeCell ref="H136:I136"/>
    <mergeCell ref="J136:Y137"/>
    <mergeCell ref="Z136:AK137"/>
    <mergeCell ref="AL136:AQ137"/>
    <mergeCell ref="AR136:AU137"/>
    <mergeCell ref="AL146:AQ147"/>
    <mergeCell ref="AR146:AU147"/>
    <mergeCell ref="AV146:AZ147"/>
    <mergeCell ref="BA146:BE147"/>
    <mergeCell ref="E147:F147"/>
    <mergeCell ref="H147:I147"/>
    <mergeCell ref="AV144:AZ145"/>
    <mergeCell ref="BA144:BE145"/>
    <mergeCell ref="E145:F145"/>
    <mergeCell ref="H145:I145"/>
    <mergeCell ref="B146:B151"/>
    <mergeCell ref="C146:C151"/>
    <mergeCell ref="E146:F146"/>
    <mergeCell ref="H146:I146"/>
    <mergeCell ref="J146:Y147"/>
    <mergeCell ref="Z146:AK147"/>
    <mergeCell ref="AV142:AZ143"/>
    <mergeCell ref="BA142:BE143"/>
    <mergeCell ref="E143:F143"/>
    <mergeCell ref="H143:I143"/>
    <mergeCell ref="E144:F144"/>
    <mergeCell ref="H144:I144"/>
    <mergeCell ref="J144:Y145"/>
    <mergeCell ref="Z144:AK145"/>
    <mergeCell ref="AL144:AQ145"/>
    <mergeCell ref="AR144:AU145"/>
    <mergeCell ref="E142:F142"/>
    <mergeCell ref="H142:I142"/>
    <mergeCell ref="J142:Y143"/>
    <mergeCell ref="Z142:AK143"/>
    <mergeCell ref="AL142:AQ143"/>
    <mergeCell ref="AR142:AU143"/>
    <mergeCell ref="AL152:AQ153"/>
    <mergeCell ref="AR152:AU153"/>
    <mergeCell ref="AV152:AZ153"/>
    <mergeCell ref="BA152:BE153"/>
    <mergeCell ref="E153:F153"/>
    <mergeCell ref="H153:I153"/>
    <mergeCell ref="AV150:AZ151"/>
    <mergeCell ref="BA150:BE151"/>
    <mergeCell ref="E151:F151"/>
    <mergeCell ref="H151:I151"/>
    <mergeCell ref="B152:B157"/>
    <mergeCell ref="C152:C157"/>
    <mergeCell ref="E152:F152"/>
    <mergeCell ref="H152:I152"/>
    <mergeCell ref="J152:Y153"/>
    <mergeCell ref="Z152:AK153"/>
    <mergeCell ref="AV148:AZ149"/>
    <mergeCell ref="BA148:BE149"/>
    <mergeCell ref="E149:F149"/>
    <mergeCell ref="H149:I149"/>
    <mergeCell ref="E150:F150"/>
    <mergeCell ref="H150:I150"/>
    <mergeCell ref="J150:Y151"/>
    <mergeCell ref="Z150:AK151"/>
    <mergeCell ref="AL150:AQ151"/>
    <mergeCell ref="AR150:AU151"/>
    <mergeCell ref="E148:F148"/>
    <mergeCell ref="H148:I148"/>
    <mergeCell ref="J148:Y149"/>
    <mergeCell ref="Z148:AK149"/>
    <mergeCell ref="AL148:AQ149"/>
    <mergeCell ref="AR148:AU149"/>
    <mergeCell ref="AL158:AQ159"/>
    <mergeCell ref="AR158:AU159"/>
    <mergeCell ref="AV158:AZ159"/>
    <mergeCell ref="BA158:BE159"/>
    <mergeCell ref="E159:F159"/>
    <mergeCell ref="H159:I159"/>
    <mergeCell ref="AV156:AZ157"/>
    <mergeCell ref="BA156:BE157"/>
    <mergeCell ref="E157:F157"/>
    <mergeCell ref="H157:I157"/>
    <mergeCell ref="B158:B163"/>
    <mergeCell ref="C158:C163"/>
    <mergeCell ref="E158:F158"/>
    <mergeCell ref="H158:I158"/>
    <mergeCell ref="J158:Y159"/>
    <mergeCell ref="Z158:AK159"/>
    <mergeCell ref="AV154:AZ155"/>
    <mergeCell ref="BA154:BE155"/>
    <mergeCell ref="E155:F155"/>
    <mergeCell ref="H155:I155"/>
    <mergeCell ref="E156:F156"/>
    <mergeCell ref="H156:I156"/>
    <mergeCell ref="J156:Y157"/>
    <mergeCell ref="Z156:AK157"/>
    <mergeCell ref="AL156:AQ157"/>
    <mergeCell ref="AR156:AU157"/>
    <mergeCell ref="E154:F154"/>
    <mergeCell ref="H154:I154"/>
    <mergeCell ref="J154:Y155"/>
    <mergeCell ref="Z154:AK155"/>
    <mergeCell ref="AL154:AQ155"/>
    <mergeCell ref="AR154:AU155"/>
    <mergeCell ref="AL164:AQ165"/>
    <mergeCell ref="AR164:AU165"/>
    <mergeCell ref="AV164:AZ165"/>
    <mergeCell ref="BA164:BE165"/>
    <mergeCell ref="E165:F165"/>
    <mergeCell ref="H165:I165"/>
    <mergeCell ref="AV162:AZ163"/>
    <mergeCell ref="BA162:BE163"/>
    <mergeCell ref="E163:F163"/>
    <mergeCell ref="H163:I163"/>
    <mergeCell ref="B164:B169"/>
    <mergeCell ref="C164:C169"/>
    <mergeCell ref="E164:F164"/>
    <mergeCell ref="H164:I164"/>
    <mergeCell ref="J164:Y165"/>
    <mergeCell ref="Z164:AK165"/>
    <mergeCell ref="AV160:AZ161"/>
    <mergeCell ref="BA160:BE161"/>
    <mergeCell ref="E161:F161"/>
    <mergeCell ref="H161:I161"/>
    <mergeCell ref="E162:F162"/>
    <mergeCell ref="H162:I162"/>
    <mergeCell ref="J162:Y163"/>
    <mergeCell ref="Z162:AK163"/>
    <mergeCell ref="AL162:AQ163"/>
    <mergeCell ref="AR162:AU163"/>
    <mergeCell ref="E160:F160"/>
    <mergeCell ref="H160:I160"/>
    <mergeCell ref="J160:Y161"/>
    <mergeCell ref="Z160:AK161"/>
    <mergeCell ref="AL160:AQ161"/>
    <mergeCell ref="AR160:AU161"/>
    <mergeCell ref="AL170:AQ171"/>
    <mergeCell ref="AR170:AU171"/>
    <mergeCell ref="AV170:AZ171"/>
    <mergeCell ref="BA170:BE171"/>
    <mergeCell ref="E171:F171"/>
    <mergeCell ref="H171:I171"/>
    <mergeCell ref="AV168:AZ169"/>
    <mergeCell ref="BA168:BE169"/>
    <mergeCell ref="E169:F169"/>
    <mergeCell ref="H169:I169"/>
    <mergeCell ref="B170:B175"/>
    <mergeCell ref="C170:C175"/>
    <mergeCell ref="E170:F170"/>
    <mergeCell ref="H170:I170"/>
    <mergeCell ref="J170:Y171"/>
    <mergeCell ref="Z170:AK171"/>
    <mergeCell ref="AV166:AZ167"/>
    <mergeCell ref="BA166:BE167"/>
    <mergeCell ref="E167:F167"/>
    <mergeCell ref="H167:I167"/>
    <mergeCell ref="E168:F168"/>
    <mergeCell ref="H168:I168"/>
    <mergeCell ref="J168:Y169"/>
    <mergeCell ref="Z168:AK169"/>
    <mergeCell ref="AL168:AQ169"/>
    <mergeCell ref="AR168:AU169"/>
    <mergeCell ref="E166:F166"/>
    <mergeCell ref="H166:I166"/>
    <mergeCell ref="J166:Y167"/>
    <mergeCell ref="Z166:AK167"/>
    <mergeCell ref="AL166:AQ167"/>
    <mergeCell ref="AR166:AU167"/>
    <mergeCell ref="AL176:AQ177"/>
    <mergeCell ref="AR176:AU177"/>
    <mergeCell ref="AV176:AZ177"/>
    <mergeCell ref="BA176:BE177"/>
    <mergeCell ref="E177:F177"/>
    <mergeCell ref="H177:I177"/>
    <mergeCell ref="AV174:AZ175"/>
    <mergeCell ref="BA174:BE175"/>
    <mergeCell ref="E175:F175"/>
    <mergeCell ref="H175:I175"/>
    <mergeCell ref="B176:B181"/>
    <mergeCell ref="C176:C181"/>
    <mergeCell ref="E176:F176"/>
    <mergeCell ref="H176:I176"/>
    <mergeCell ref="J176:Y177"/>
    <mergeCell ref="Z176:AK177"/>
    <mergeCell ref="AV172:AZ173"/>
    <mergeCell ref="BA172:BE173"/>
    <mergeCell ref="E173:F173"/>
    <mergeCell ref="H173:I173"/>
    <mergeCell ref="E174:F174"/>
    <mergeCell ref="H174:I174"/>
    <mergeCell ref="J174:Y175"/>
    <mergeCell ref="Z174:AK175"/>
    <mergeCell ref="AL174:AQ175"/>
    <mergeCell ref="AR174:AU175"/>
    <mergeCell ref="E172:F172"/>
    <mergeCell ref="H172:I172"/>
    <mergeCell ref="J172:Y173"/>
    <mergeCell ref="Z172:AK173"/>
    <mergeCell ref="AL172:AQ173"/>
    <mergeCell ref="AR172:AU173"/>
    <mergeCell ref="AL182:AQ183"/>
    <mergeCell ref="AR182:AU183"/>
    <mergeCell ref="AV182:AZ183"/>
    <mergeCell ref="BA182:BE183"/>
    <mergeCell ref="E183:F183"/>
    <mergeCell ref="H183:I183"/>
    <mergeCell ref="AV180:AZ181"/>
    <mergeCell ref="BA180:BE181"/>
    <mergeCell ref="E181:F181"/>
    <mergeCell ref="H181:I181"/>
    <mergeCell ref="B182:B187"/>
    <mergeCell ref="C182:C187"/>
    <mergeCell ref="E182:F182"/>
    <mergeCell ref="H182:I182"/>
    <mergeCell ref="J182:Y183"/>
    <mergeCell ref="Z182:AK183"/>
    <mergeCell ref="AV178:AZ179"/>
    <mergeCell ref="BA178:BE179"/>
    <mergeCell ref="E179:F179"/>
    <mergeCell ref="H179:I179"/>
    <mergeCell ref="E180:F180"/>
    <mergeCell ref="H180:I180"/>
    <mergeCell ref="J180:Y181"/>
    <mergeCell ref="Z180:AK181"/>
    <mergeCell ref="AL180:AQ181"/>
    <mergeCell ref="AR180:AU181"/>
    <mergeCell ref="E178:F178"/>
    <mergeCell ref="H178:I178"/>
    <mergeCell ref="J178:Y179"/>
    <mergeCell ref="Z178:AK179"/>
    <mergeCell ref="AL178:AQ179"/>
    <mergeCell ref="AR178:AU179"/>
    <mergeCell ref="AL188:AQ189"/>
    <mergeCell ref="AR188:AU189"/>
    <mergeCell ref="AV188:AZ189"/>
    <mergeCell ref="BA188:BE189"/>
    <mergeCell ref="E189:F189"/>
    <mergeCell ref="H189:I189"/>
    <mergeCell ref="AV186:AZ187"/>
    <mergeCell ref="BA186:BE187"/>
    <mergeCell ref="E187:F187"/>
    <mergeCell ref="H187:I187"/>
    <mergeCell ref="B188:B193"/>
    <mergeCell ref="C188:C193"/>
    <mergeCell ref="E188:F188"/>
    <mergeCell ref="H188:I188"/>
    <mergeCell ref="J188:Y189"/>
    <mergeCell ref="Z188:AK189"/>
    <mergeCell ref="AV184:AZ185"/>
    <mergeCell ref="BA184:BE185"/>
    <mergeCell ref="E185:F185"/>
    <mergeCell ref="H185:I185"/>
    <mergeCell ref="E186:F186"/>
    <mergeCell ref="H186:I186"/>
    <mergeCell ref="J186:Y187"/>
    <mergeCell ref="Z186:AK187"/>
    <mergeCell ref="AL186:AQ187"/>
    <mergeCell ref="AR186:AU187"/>
    <mergeCell ref="E184:F184"/>
    <mergeCell ref="H184:I184"/>
    <mergeCell ref="J184:Y185"/>
    <mergeCell ref="Z184:AK185"/>
    <mergeCell ref="AL184:AQ185"/>
    <mergeCell ref="AR184:AU185"/>
    <mergeCell ref="AV192:AZ193"/>
    <mergeCell ref="BA192:BE193"/>
    <mergeCell ref="E193:F193"/>
    <mergeCell ref="H193:I193"/>
    <mergeCell ref="AV190:AZ191"/>
    <mergeCell ref="BA190:BE191"/>
    <mergeCell ref="E191:F191"/>
    <mergeCell ref="H191:I191"/>
    <mergeCell ref="E192:F192"/>
    <mergeCell ref="H192:I192"/>
    <mergeCell ref="J192:Y193"/>
    <mergeCell ref="Z192:AK193"/>
    <mergeCell ref="AL192:AQ193"/>
    <mergeCell ref="AR192:AU193"/>
    <mergeCell ref="E190:F190"/>
    <mergeCell ref="H190:I190"/>
    <mergeCell ref="J190:Y191"/>
    <mergeCell ref="Z190:AK191"/>
    <mergeCell ref="AL190:AQ191"/>
    <mergeCell ref="AR190:AU191"/>
  </mergeCells>
  <phoneticPr fontId="1"/>
  <conditionalFormatting sqref="J8 AL8 AR8 B8:I13 J10 AL10 AR10 J12 AL12 AR12 B14:J14 AL14 AR14 B15:I15 B16:J16 AL16 AR16 B17:I17 B18:J18 AL18 AR18 B19:I19 B20:J20 AL20 AR20 B21:I21 B22:J22 AL22 AR22 B23:I23 B24:J24 AL24 AR24 B25:I25 B26:J26 AL26 AR26 B27:I27 B28:J28 AL28 AR28 B29:I29 B30:J30 AL30 AR30 B31:I31 B32:J32 AL32 AR32 B33:I33 B34:J34 AL34 AR34 B35:I35 B36:J36 AL36 AR36 B37:I37 B38:J38 AL38 AR38 B39:I39 B40:J40 AL40 AR40 B41:I41 B42:J42 AL42 AR42 B43:I43 B44:J44 AL44 AR44 B45:I45 B46:J46 AL46 AR46 B47:I47 B48:J48 AL48 AR48 B49:I49 B50:J50 AL50 AR50 B51:I51 B52:J52 AL52 AR52 B53:I53 B54:J54 AL54 AR54 B55:I55 B56:J56 AL56 AR56 B57:I57 B58:J58 AL58 AR58 B59:I59 B60:J60 AL60 AR60 B61:I67 J62 AL62 AR62 J64 AL64 AR64 J66 AL66 AR66 B68:J68 AL68 AR68 B69:I69 B70:J70 AL70 AR70 B71:I71 B72:J72 AL72 AR72 B73:I73 B74:J74 AL74 AR74 B75:I75 B76:J76 AL76 AR76 B77:I77 B78:J78 AL78 AR78 B79:I79 B80:J80 AL80 AR80 B81:I81 B82:J82 AL82 AR82 B83:I83 B84:J84 AL84 AR84 B85:I85 D86:J86 AL86 AR86 B86:C193 D87:I87 D88:J88 AL88 AR88 D89:I89 D90:J90 AL90 AR90 D91:I91 D92:J92 AL92 AR92 D93:I93 D94:J94 AL94 AR94 D95:I95 D96:J96 AL96 AR96 D97:I97 D98:J98 AL98 AR98 D99:I99 D100:J100 AL100 AR100 D101:I101 D102:J102 AL102 AR102 D103:I103 D104:J104 AL104 AR104 D105:I105 D106:J106 AL106 AR106 D107:I107 D108:J108 AL108 AR108 D109:I109 D110:J110 AL110 AR110 D111:I111 D112:J112 AL112 AR112 D113:I113 D114:J114 AL114 AR114 D115:I115 D116:J116 AL116 AR116 D117:I117 D118:J118 AL118 AR118 D119:I119 D120:J120 AL120 AR120 D121:I121 D122:J122 AL122 AR122 D123:I123 D124:J124 AL124 AR124 D125:I125 D126:J126 AL126 AR126 D127:I127 D128:J128 AL128 AR128 D129:I129 D130:J130 AL130 AR130 D131:I131 D132:J132 AL132 AR132 D133:I133 D134:J134 AL134 AR134 D135:I135 D136:J136 AL136 AR136 D137:I137 D138:J138 AL138 AR138 D139:I139 D140:J140 AL140 AR140 D141:I141 D142:J142 AL142 AR142 D143:I143 D144:J144 AL144 AR144 D145:I145 D146:J146 AL146 AR146 D147:I147 D148:J148 AL148 AR148 D149:I149 D150:J150 AL150 AR150 D151:I151 D152:J152 AL152 AR152 D153:I153 D154:J154 AL154 AR154 D155:I155 D156:J156 AL156 AR156 D157:I157 D158:J158 AL158 AR158 D159:I159 D160:J160 AL160 AR160 D161:I161 D162:J162 AL162 AR162 D163:I163 D164:J164 AL164 AR164 D165:I165 D166:J166 AL166 AR166 D167:I167 D168:J168 AL168 AR168 D169:I169 D170:J170 AL170 AR170 D171:I171 D172:J172 AL172 AR172 D173:I173 D174:J174 AL174 AR174 D175:I175 D176:J176 AL176 AR176 D177:I177 D178:J178 AL178 AR178 D179:I179 D180:J180 AL180 AR180 D181:I181 D182:J182 AL182 AR182 D183:I183 D184:J184 AL184 AR184 D185:I185 D186:J186 AL186 AR186 D187:I187 D188:J188 AL188 AR188 D189:I189 D190:J190 AL190 AR190 D191:I191 D192:J192 AL192 AR192 D193:I193">
    <cfRule type="expression" dxfId="7" priority="8" stopIfTrue="1">
      <formula>#REF!="c"</formula>
    </cfRule>
  </conditionalFormatting>
  <conditionalFormatting sqref="Z8 Z10 Z12 Z14 Z16 Z18 Z20 Z22 Z24 Z26 Z28 Z30 Z32 Z34 Z36 Z38 Z40 Z42 Z44 Z46 Z48 Z50 Z52 Z54 Z56 Z58 Z60 Z62 Z64 Z66 Z68 Z70 Z72 Z74 Z76 Z78 Z80 Z82 Z84 Z86 Z88 Z90 Z92 Z94 Z96 Z98 Z100 Z102 Z104 Z106 Z108 Z110 Z112 Z114 Z116 Z118 Z120 Z122 Z124 Z126 Z128 Z130 Z132 Z134 Z136 Z138 Z140 Z142 Z144 Z146 Z148 Z150 Z152 Z154 Z156 Z158 Z160 Z162 Z164 Z166 Z168 Z170 Z172 Z174 Z176 Z178 Z180 Z182 Z184 Z186 Z188 Z190 Z192">
    <cfRule type="expression" dxfId="6" priority="7" stopIfTrue="1">
      <formula>#REF!="c"</formula>
    </cfRule>
  </conditionalFormatting>
  <conditionalFormatting sqref="BH13 BH19 BH25 BH31 BH67 BH73 BH79 BH85 BH91 BH97 BH103 BH109 BH115 BH121 BH127 BH133 BH139 BH145 BH151 BH157 BH163 BH169 BH175 BH181 BH187 BH193:BH194">
    <cfRule type="cellIs" dxfId="5" priority="6" operator="equal">
      <formula>0</formula>
    </cfRule>
  </conditionalFormatting>
  <conditionalFormatting sqref="BH37">
    <cfRule type="cellIs" dxfId="4" priority="5" operator="equal">
      <formula>0</formula>
    </cfRule>
  </conditionalFormatting>
  <conditionalFormatting sqref="BH43">
    <cfRule type="cellIs" dxfId="3" priority="4" operator="equal">
      <formula>0</formula>
    </cfRule>
  </conditionalFormatting>
  <conditionalFormatting sqref="BH49">
    <cfRule type="cellIs" dxfId="2" priority="3" operator="equal">
      <formula>0</formula>
    </cfRule>
  </conditionalFormatting>
  <conditionalFormatting sqref="BH55">
    <cfRule type="cellIs" dxfId="1" priority="2" operator="equal">
      <formula>0</formula>
    </cfRule>
  </conditionalFormatting>
  <conditionalFormatting sqref="BH61">
    <cfRule type="cellIs" dxfId="0" priority="1" operator="equal">
      <formula>0</formula>
    </cfRule>
  </conditionalFormatting>
  <printOptions horizontalCentered="1"/>
  <pageMargins left="0.19685039370078741" right="0.19685039370078741" top="0.31496062992125984" bottom="0.19685039370078741" header="0.19685039370078741" footer="0"/>
  <pageSetup paperSize="9" scale="81" firstPageNumber="4294963191" orientation="landscape" r:id="rId1"/>
  <headerFooter alignWithMargins="0">
    <oddHeader>&amp;L&amp;"ＭＳ 明朝,標準"&amp;12（別記第７号様式）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123"/>
  <sheetViews>
    <sheetView tabSelected="1" view="pageBreakPreview" zoomScale="90" zoomScaleNormal="100" zoomScaleSheetLayoutView="90" workbookViewId="0">
      <selection activeCell="A2" sqref="A2:T2"/>
    </sheetView>
  </sheetViews>
  <sheetFormatPr defaultColWidth="8.75" defaultRowHeight="13.5" x14ac:dyDescent="0.4"/>
  <cols>
    <col min="1" max="20" width="4.375" style="1" customWidth="1"/>
    <col min="21" max="16384" width="8.75" style="1"/>
  </cols>
  <sheetData>
    <row r="1" spans="1:20" x14ac:dyDescent="0.4">
      <c r="A1" s="2" t="s">
        <v>26</v>
      </c>
      <c r="B1" s="2"/>
      <c r="C1" s="2"/>
      <c r="D1" s="2"/>
      <c r="E1" s="2"/>
      <c r="F1" s="2"/>
    </row>
    <row r="2" spans="1:20" ht="21" customHeight="1" x14ac:dyDescent="0.4">
      <c r="A2" s="513" t="s">
        <v>68</v>
      </c>
      <c r="B2" s="513"/>
      <c r="C2" s="513"/>
      <c r="D2" s="513"/>
      <c r="E2" s="513"/>
      <c r="F2" s="513"/>
      <c r="G2" s="513"/>
      <c r="H2" s="513"/>
      <c r="I2" s="513"/>
      <c r="J2" s="513"/>
      <c r="K2" s="513"/>
      <c r="L2" s="513"/>
      <c r="M2" s="513"/>
      <c r="N2" s="513"/>
      <c r="O2" s="513"/>
      <c r="P2" s="513"/>
      <c r="Q2" s="513"/>
      <c r="R2" s="513"/>
      <c r="S2" s="513"/>
      <c r="T2" s="513"/>
    </row>
    <row r="3" spans="1:20" ht="15" customHeight="1" x14ac:dyDescent="0.4">
      <c r="N3" s="481"/>
      <c r="O3" s="481"/>
      <c r="P3" s="3" t="s">
        <v>1</v>
      </c>
      <c r="Q3" s="3"/>
      <c r="R3" s="3" t="s">
        <v>2</v>
      </c>
      <c r="T3" s="1" t="s">
        <v>3</v>
      </c>
    </row>
    <row r="4" spans="1:20" ht="15" customHeight="1" x14ac:dyDescent="0.4">
      <c r="A4" s="1" t="s">
        <v>69</v>
      </c>
    </row>
    <row r="5" spans="1:20" ht="15" customHeight="1" x14ac:dyDescent="0.4"/>
    <row r="6" spans="1:20" ht="15" customHeight="1" x14ac:dyDescent="0.4">
      <c r="H6" s="482" t="s">
        <v>70</v>
      </c>
      <c r="I6" s="482"/>
      <c r="J6" s="482"/>
      <c r="K6" s="482"/>
      <c r="L6" s="483"/>
      <c r="M6" s="483"/>
      <c r="N6" s="483"/>
      <c r="O6" s="483"/>
      <c r="P6" s="483"/>
      <c r="Q6" s="483"/>
      <c r="R6" s="483"/>
      <c r="S6" s="1" t="s">
        <v>4</v>
      </c>
    </row>
    <row r="7" spans="1:20" ht="15" customHeight="1" x14ac:dyDescent="0.4">
      <c r="H7" s="4"/>
      <c r="I7" s="4"/>
      <c r="J7" s="4"/>
      <c r="K7" s="4"/>
      <c r="L7" s="5"/>
      <c r="M7" s="5"/>
      <c r="N7" s="5"/>
      <c r="O7" s="5"/>
      <c r="P7" s="5"/>
      <c r="Q7" s="5"/>
      <c r="R7" s="5"/>
    </row>
    <row r="8" spans="1:20" ht="15" customHeight="1" x14ac:dyDescent="0.4">
      <c r="A8" s="2" t="s">
        <v>71</v>
      </c>
      <c r="H8" s="4"/>
      <c r="I8" s="4"/>
      <c r="J8" s="4"/>
      <c r="K8" s="4"/>
      <c r="L8" s="5"/>
      <c r="M8" s="5"/>
      <c r="N8" s="5"/>
      <c r="O8" s="5"/>
      <c r="P8" s="5"/>
      <c r="Q8" s="5"/>
      <c r="R8" s="5"/>
    </row>
    <row r="9" spans="1:20" ht="15" customHeight="1" x14ac:dyDescent="0.4">
      <c r="A9" s="2" t="s">
        <v>72</v>
      </c>
      <c r="H9" s="4"/>
      <c r="I9" s="4"/>
      <c r="J9" s="4"/>
      <c r="K9" s="4"/>
      <c r="L9" s="5"/>
      <c r="M9" s="5"/>
      <c r="N9" s="5"/>
      <c r="O9" s="5"/>
      <c r="P9" s="5"/>
      <c r="Q9" s="5"/>
      <c r="R9" s="5"/>
    </row>
    <row r="10" spans="1:20" ht="15" customHeight="1" x14ac:dyDescent="0.4"/>
    <row r="11" spans="1:20" ht="30" customHeight="1" x14ac:dyDescent="0.4">
      <c r="A11" s="473" t="s">
        <v>0</v>
      </c>
      <c r="B11" s="474"/>
      <c r="C11" s="474"/>
      <c r="D11" s="474"/>
      <c r="E11" s="474"/>
      <c r="F11" s="474"/>
      <c r="G11" s="474"/>
      <c r="H11" s="475"/>
      <c r="I11" s="476"/>
      <c r="J11" s="476"/>
      <c r="K11" s="476"/>
      <c r="L11" s="476"/>
      <c r="M11" s="476"/>
      <c r="N11" s="476"/>
      <c r="O11" s="476"/>
      <c r="P11" s="476"/>
      <c r="Q11" s="476"/>
      <c r="R11" s="476"/>
      <c r="S11" s="476"/>
      <c r="T11" s="477"/>
    </row>
    <row r="12" spans="1:20" ht="30" customHeight="1" x14ac:dyDescent="0.4">
      <c r="A12" s="470" t="s">
        <v>19</v>
      </c>
      <c r="B12" s="471"/>
      <c r="C12" s="471"/>
      <c r="D12" s="471"/>
      <c r="E12" s="471"/>
      <c r="F12" s="471"/>
      <c r="G12" s="472"/>
      <c r="H12" s="489"/>
      <c r="I12" s="490"/>
      <c r="J12" s="490"/>
      <c r="K12" s="490"/>
      <c r="L12" s="490"/>
      <c r="M12" s="490"/>
      <c r="N12" s="490"/>
      <c r="O12" s="490"/>
      <c r="P12" s="490"/>
      <c r="Q12" s="490"/>
      <c r="R12" s="490"/>
      <c r="S12" s="490"/>
      <c r="T12" s="491"/>
    </row>
    <row r="13" spans="1:20" ht="30" customHeight="1" x14ac:dyDescent="0.4">
      <c r="A13" s="484" t="s">
        <v>73</v>
      </c>
      <c r="B13" s="483"/>
      <c r="C13" s="483"/>
      <c r="D13" s="483"/>
      <c r="E13" s="483"/>
      <c r="F13" s="483"/>
      <c r="G13" s="483"/>
      <c r="H13" s="485" t="s">
        <v>75</v>
      </c>
      <c r="I13" s="486"/>
      <c r="J13" s="486"/>
      <c r="K13" s="486"/>
      <c r="L13" s="486"/>
      <c r="M13" s="486"/>
      <c r="N13" s="486"/>
      <c r="O13" s="486"/>
      <c r="P13" s="487"/>
      <c r="Q13" s="483" t="s">
        <v>10</v>
      </c>
      <c r="R13" s="483"/>
      <c r="S13" s="483"/>
      <c r="T13" s="488"/>
    </row>
    <row r="14" spans="1:20" ht="30" customHeight="1" x14ac:dyDescent="0.4">
      <c r="A14" s="465" t="s">
        <v>74</v>
      </c>
      <c r="B14" s="466"/>
      <c r="C14" s="467"/>
      <c r="D14" s="467"/>
      <c r="E14" s="467"/>
      <c r="F14" s="467"/>
      <c r="G14" s="468"/>
      <c r="H14" s="469" t="s">
        <v>76</v>
      </c>
      <c r="I14" s="417"/>
      <c r="J14" s="417"/>
      <c r="K14" s="417"/>
      <c r="L14" s="417"/>
      <c r="M14" s="417"/>
      <c r="N14" s="417"/>
      <c r="O14" s="417"/>
      <c r="P14" s="418"/>
      <c r="Q14" s="470"/>
      <c r="R14" s="471"/>
      <c r="S14" s="471"/>
      <c r="T14" s="472"/>
    </row>
    <row r="15" spans="1:20" ht="30" customHeight="1" x14ac:dyDescent="0.4">
      <c r="A15" s="465" t="s">
        <v>74</v>
      </c>
      <c r="B15" s="466"/>
      <c r="C15" s="467"/>
      <c r="D15" s="467"/>
      <c r="E15" s="467"/>
      <c r="F15" s="467"/>
      <c r="G15" s="468"/>
      <c r="H15" s="469" t="s">
        <v>76</v>
      </c>
      <c r="I15" s="417"/>
      <c r="J15" s="417"/>
      <c r="K15" s="417"/>
      <c r="L15" s="417"/>
      <c r="M15" s="417"/>
      <c r="N15" s="417"/>
      <c r="O15" s="417"/>
      <c r="P15" s="418"/>
      <c r="Q15" s="470"/>
      <c r="R15" s="471"/>
      <c r="S15" s="471"/>
      <c r="T15" s="472"/>
    </row>
    <row r="16" spans="1:20" ht="30" customHeight="1" x14ac:dyDescent="0.4">
      <c r="A16" s="465" t="s">
        <v>74</v>
      </c>
      <c r="B16" s="466"/>
      <c r="C16" s="467"/>
      <c r="D16" s="467"/>
      <c r="E16" s="467"/>
      <c r="F16" s="467"/>
      <c r="G16" s="468"/>
      <c r="H16" s="469" t="s">
        <v>76</v>
      </c>
      <c r="I16" s="417"/>
      <c r="J16" s="417"/>
      <c r="K16" s="417"/>
      <c r="L16" s="417"/>
      <c r="M16" s="417"/>
      <c r="N16" s="417"/>
      <c r="O16" s="417"/>
      <c r="P16" s="418"/>
      <c r="Q16" s="470"/>
      <c r="R16" s="471"/>
      <c r="S16" s="471"/>
      <c r="T16" s="472"/>
    </row>
    <row r="17" spans="1:20" ht="30" customHeight="1" x14ac:dyDescent="0.4">
      <c r="A17" s="465" t="s">
        <v>74</v>
      </c>
      <c r="B17" s="466"/>
      <c r="C17" s="467"/>
      <c r="D17" s="467"/>
      <c r="E17" s="467"/>
      <c r="F17" s="467"/>
      <c r="G17" s="468"/>
      <c r="H17" s="469" t="s">
        <v>76</v>
      </c>
      <c r="I17" s="417"/>
      <c r="J17" s="417"/>
      <c r="K17" s="417"/>
      <c r="L17" s="417"/>
      <c r="M17" s="417"/>
      <c r="N17" s="417"/>
      <c r="O17" s="417"/>
      <c r="P17" s="418"/>
      <c r="Q17" s="470"/>
      <c r="R17" s="471"/>
      <c r="S17" s="471"/>
      <c r="T17" s="472"/>
    </row>
    <row r="18" spans="1:20" ht="30" customHeight="1" x14ac:dyDescent="0.4">
      <c r="A18" s="465" t="s">
        <v>74</v>
      </c>
      <c r="B18" s="466"/>
      <c r="C18" s="467"/>
      <c r="D18" s="467"/>
      <c r="E18" s="467"/>
      <c r="F18" s="467"/>
      <c r="G18" s="468"/>
      <c r="H18" s="469" t="s">
        <v>76</v>
      </c>
      <c r="I18" s="417"/>
      <c r="J18" s="417"/>
      <c r="K18" s="417"/>
      <c r="L18" s="417"/>
      <c r="M18" s="417"/>
      <c r="N18" s="417"/>
      <c r="O18" s="417"/>
      <c r="P18" s="418"/>
      <c r="Q18" s="470"/>
      <c r="R18" s="471"/>
      <c r="S18" s="471"/>
      <c r="T18" s="472"/>
    </row>
    <row r="19" spans="1:20" ht="30" customHeight="1" x14ac:dyDescent="0.4">
      <c r="A19" s="465" t="s">
        <v>74</v>
      </c>
      <c r="B19" s="466"/>
      <c r="C19" s="467"/>
      <c r="D19" s="467"/>
      <c r="E19" s="467"/>
      <c r="F19" s="467"/>
      <c r="G19" s="468"/>
      <c r="H19" s="469" t="s">
        <v>76</v>
      </c>
      <c r="I19" s="417"/>
      <c r="J19" s="417"/>
      <c r="K19" s="417"/>
      <c r="L19" s="417"/>
      <c r="M19" s="417"/>
      <c r="N19" s="417"/>
      <c r="O19" s="417"/>
      <c r="P19" s="418"/>
      <c r="Q19" s="470"/>
      <c r="R19" s="471"/>
      <c r="S19" s="471"/>
      <c r="T19" s="472"/>
    </row>
    <row r="20" spans="1:20" ht="30" customHeight="1" x14ac:dyDescent="0.4">
      <c r="A20" s="465" t="s">
        <v>74</v>
      </c>
      <c r="B20" s="466"/>
      <c r="C20" s="467"/>
      <c r="D20" s="467"/>
      <c r="E20" s="467"/>
      <c r="F20" s="467"/>
      <c r="G20" s="468"/>
      <c r="H20" s="469" t="s">
        <v>76</v>
      </c>
      <c r="I20" s="417"/>
      <c r="J20" s="417"/>
      <c r="K20" s="417"/>
      <c r="L20" s="417"/>
      <c r="M20" s="417"/>
      <c r="N20" s="417"/>
      <c r="O20" s="417"/>
      <c r="P20" s="418"/>
      <c r="Q20" s="470"/>
      <c r="R20" s="471"/>
      <c r="S20" s="471"/>
      <c r="T20" s="472"/>
    </row>
    <row r="21" spans="1:20" ht="30" customHeight="1" x14ac:dyDescent="0.4">
      <c r="A21" s="465" t="s">
        <v>74</v>
      </c>
      <c r="B21" s="466"/>
      <c r="C21" s="467"/>
      <c r="D21" s="467"/>
      <c r="E21" s="467"/>
      <c r="F21" s="467"/>
      <c r="G21" s="468"/>
      <c r="H21" s="469" t="s">
        <v>76</v>
      </c>
      <c r="I21" s="417"/>
      <c r="J21" s="417"/>
      <c r="K21" s="417"/>
      <c r="L21" s="417"/>
      <c r="M21" s="417"/>
      <c r="N21" s="417"/>
      <c r="O21" s="417"/>
      <c r="P21" s="418"/>
      <c r="Q21" s="470"/>
      <c r="R21" s="471"/>
      <c r="S21" s="471"/>
      <c r="T21" s="472"/>
    </row>
    <row r="22" spans="1:20" ht="30" customHeight="1" x14ac:dyDescent="0.4">
      <c r="A22" s="465" t="s">
        <v>74</v>
      </c>
      <c r="B22" s="466"/>
      <c r="C22" s="467"/>
      <c r="D22" s="467"/>
      <c r="E22" s="467"/>
      <c r="F22" s="467"/>
      <c r="G22" s="468"/>
      <c r="H22" s="469" t="s">
        <v>76</v>
      </c>
      <c r="I22" s="417"/>
      <c r="J22" s="417"/>
      <c r="K22" s="417"/>
      <c r="L22" s="417"/>
      <c r="M22" s="417"/>
      <c r="N22" s="417"/>
      <c r="O22" s="417"/>
      <c r="P22" s="418"/>
      <c r="Q22" s="470"/>
      <c r="R22" s="471"/>
      <c r="S22" s="471"/>
      <c r="T22" s="472"/>
    </row>
    <row r="23" spans="1:20" ht="30" customHeight="1" thickBot="1" x14ac:dyDescent="0.45">
      <c r="A23" s="465" t="s">
        <v>74</v>
      </c>
      <c r="B23" s="466"/>
      <c r="C23" s="467"/>
      <c r="D23" s="467"/>
      <c r="E23" s="467"/>
      <c r="F23" s="467"/>
      <c r="G23" s="468"/>
      <c r="H23" s="469" t="s">
        <v>76</v>
      </c>
      <c r="I23" s="417"/>
      <c r="J23" s="417"/>
      <c r="K23" s="417"/>
      <c r="L23" s="417"/>
      <c r="M23" s="417"/>
      <c r="N23" s="417"/>
      <c r="O23" s="417"/>
      <c r="P23" s="418"/>
      <c r="Q23" s="470"/>
      <c r="R23" s="471"/>
      <c r="S23" s="471"/>
      <c r="T23" s="472"/>
    </row>
    <row r="24" spans="1:20" ht="30" hidden="1" customHeight="1" x14ac:dyDescent="0.4">
      <c r="A24" s="465" t="s">
        <v>74</v>
      </c>
      <c r="B24" s="466"/>
      <c r="C24" s="467"/>
      <c r="D24" s="467"/>
      <c r="E24" s="467"/>
      <c r="F24" s="467"/>
      <c r="G24" s="468"/>
      <c r="H24" s="469" t="s">
        <v>76</v>
      </c>
      <c r="I24" s="417"/>
      <c r="J24" s="417"/>
      <c r="K24" s="417"/>
      <c r="L24" s="417"/>
      <c r="M24" s="417"/>
      <c r="N24" s="417"/>
      <c r="O24" s="417"/>
      <c r="P24" s="418"/>
      <c r="Q24" s="478"/>
      <c r="R24" s="479"/>
      <c r="S24" s="479"/>
      <c r="T24" s="480"/>
    </row>
    <row r="25" spans="1:20" ht="30" hidden="1" customHeight="1" x14ac:dyDescent="0.4">
      <c r="A25" s="465" t="s">
        <v>74</v>
      </c>
      <c r="B25" s="466"/>
      <c r="C25" s="467"/>
      <c r="D25" s="467"/>
      <c r="E25" s="467"/>
      <c r="F25" s="467"/>
      <c r="G25" s="468"/>
      <c r="H25" s="469" t="s">
        <v>76</v>
      </c>
      <c r="I25" s="417"/>
      <c r="J25" s="417"/>
      <c r="K25" s="417"/>
      <c r="L25" s="417"/>
      <c r="M25" s="417"/>
      <c r="N25" s="417"/>
      <c r="O25" s="417"/>
      <c r="P25" s="418"/>
      <c r="Q25" s="478"/>
      <c r="R25" s="479"/>
      <c r="S25" s="479"/>
      <c r="T25" s="480"/>
    </row>
    <row r="26" spans="1:20" ht="30" hidden="1" customHeight="1" x14ac:dyDescent="0.4">
      <c r="A26" s="465" t="s">
        <v>74</v>
      </c>
      <c r="B26" s="466"/>
      <c r="C26" s="467"/>
      <c r="D26" s="467"/>
      <c r="E26" s="467"/>
      <c r="F26" s="467"/>
      <c r="G26" s="468"/>
      <c r="H26" s="469" t="s">
        <v>76</v>
      </c>
      <c r="I26" s="417"/>
      <c r="J26" s="417"/>
      <c r="K26" s="417"/>
      <c r="L26" s="417"/>
      <c r="M26" s="417"/>
      <c r="N26" s="417"/>
      <c r="O26" s="417"/>
      <c r="P26" s="418"/>
      <c r="Q26" s="478"/>
      <c r="R26" s="479"/>
      <c r="S26" s="479"/>
      <c r="T26" s="480"/>
    </row>
    <row r="27" spans="1:20" ht="30" hidden="1" customHeight="1" x14ac:dyDescent="0.4">
      <c r="A27" s="465" t="s">
        <v>74</v>
      </c>
      <c r="B27" s="466"/>
      <c r="C27" s="467"/>
      <c r="D27" s="467"/>
      <c r="E27" s="467"/>
      <c r="F27" s="467"/>
      <c r="G27" s="468"/>
      <c r="H27" s="469" t="s">
        <v>76</v>
      </c>
      <c r="I27" s="417"/>
      <c r="J27" s="417"/>
      <c r="K27" s="417"/>
      <c r="L27" s="417"/>
      <c r="M27" s="417"/>
      <c r="N27" s="417"/>
      <c r="O27" s="417"/>
      <c r="P27" s="418"/>
      <c r="Q27" s="478"/>
      <c r="R27" s="479"/>
      <c r="S27" s="479"/>
      <c r="T27" s="480"/>
    </row>
    <row r="28" spans="1:20" ht="30" hidden="1" customHeight="1" x14ac:dyDescent="0.4">
      <c r="A28" s="465" t="s">
        <v>74</v>
      </c>
      <c r="B28" s="466"/>
      <c r="C28" s="467"/>
      <c r="D28" s="467"/>
      <c r="E28" s="467"/>
      <c r="F28" s="467"/>
      <c r="G28" s="468"/>
      <c r="H28" s="469" t="s">
        <v>76</v>
      </c>
      <c r="I28" s="417"/>
      <c r="J28" s="417"/>
      <c r="K28" s="417"/>
      <c r="L28" s="417"/>
      <c r="M28" s="417"/>
      <c r="N28" s="417"/>
      <c r="O28" s="417"/>
      <c r="P28" s="418"/>
      <c r="Q28" s="478"/>
      <c r="R28" s="479"/>
      <c r="S28" s="479"/>
      <c r="T28" s="480"/>
    </row>
    <row r="29" spans="1:20" ht="30" hidden="1" customHeight="1" x14ac:dyDescent="0.4">
      <c r="A29" s="465" t="s">
        <v>74</v>
      </c>
      <c r="B29" s="466"/>
      <c r="C29" s="467"/>
      <c r="D29" s="467"/>
      <c r="E29" s="467"/>
      <c r="F29" s="467"/>
      <c r="G29" s="468"/>
      <c r="H29" s="469" t="s">
        <v>76</v>
      </c>
      <c r="I29" s="417"/>
      <c r="J29" s="417"/>
      <c r="K29" s="417"/>
      <c r="L29" s="417"/>
      <c r="M29" s="417"/>
      <c r="N29" s="417"/>
      <c r="O29" s="417"/>
      <c r="P29" s="418"/>
      <c r="Q29" s="478"/>
      <c r="R29" s="479"/>
      <c r="S29" s="479"/>
      <c r="T29" s="480"/>
    </row>
    <row r="30" spans="1:20" ht="30" hidden="1" customHeight="1" x14ac:dyDescent="0.4">
      <c r="A30" s="465" t="s">
        <v>74</v>
      </c>
      <c r="B30" s="466"/>
      <c r="C30" s="467"/>
      <c r="D30" s="467"/>
      <c r="E30" s="467"/>
      <c r="F30" s="467"/>
      <c r="G30" s="468"/>
      <c r="H30" s="469" t="s">
        <v>76</v>
      </c>
      <c r="I30" s="417"/>
      <c r="J30" s="417"/>
      <c r="K30" s="417"/>
      <c r="L30" s="417"/>
      <c r="M30" s="417"/>
      <c r="N30" s="417"/>
      <c r="O30" s="417"/>
      <c r="P30" s="418"/>
      <c r="Q30" s="478"/>
      <c r="R30" s="479"/>
      <c r="S30" s="479"/>
      <c r="T30" s="480"/>
    </row>
    <row r="31" spans="1:20" ht="30" hidden="1" customHeight="1" x14ac:dyDescent="0.4">
      <c r="A31" s="465" t="s">
        <v>74</v>
      </c>
      <c r="B31" s="466"/>
      <c r="C31" s="467"/>
      <c r="D31" s="467"/>
      <c r="E31" s="467"/>
      <c r="F31" s="467"/>
      <c r="G31" s="468"/>
      <c r="H31" s="469" t="s">
        <v>76</v>
      </c>
      <c r="I31" s="417"/>
      <c r="J31" s="417"/>
      <c r="K31" s="417"/>
      <c r="L31" s="417"/>
      <c r="M31" s="417"/>
      <c r="N31" s="417"/>
      <c r="O31" s="417"/>
      <c r="P31" s="418"/>
      <c r="Q31" s="478"/>
      <c r="R31" s="479"/>
      <c r="S31" s="479"/>
      <c r="T31" s="480"/>
    </row>
    <row r="32" spans="1:20" ht="30" hidden="1" customHeight="1" thickBot="1" x14ac:dyDescent="0.45">
      <c r="A32" s="451" t="s">
        <v>74</v>
      </c>
      <c r="B32" s="452"/>
      <c r="C32" s="453"/>
      <c r="D32" s="453"/>
      <c r="E32" s="453"/>
      <c r="F32" s="453"/>
      <c r="G32" s="454"/>
      <c r="H32" s="455" t="s">
        <v>76</v>
      </c>
      <c r="I32" s="456"/>
      <c r="J32" s="456"/>
      <c r="K32" s="456"/>
      <c r="L32" s="456"/>
      <c r="M32" s="456"/>
      <c r="N32" s="456"/>
      <c r="O32" s="456"/>
      <c r="P32" s="457"/>
      <c r="Q32" s="518"/>
      <c r="R32" s="519"/>
      <c r="S32" s="519"/>
      <c r="T32" s="520"/>
    </row>
    <row r="33" spans="1:20" ht="30" customHeight="1" thickTop="1" x14ac:dyDescent="0.4">
      <c r="A33" s="458" t="s">
        <v>77</v>
      </c>
      <c r="B33" s="459"/>
      <c r="C33" s="460"/>
      <c r="D33" s="460"/>
      <c r="E33" s="460"/>
      <c r="F33" s="460"/>
      <c r="G33" s="461"/>
      <c r="H33" s="462" t="s">
        <v>76</v>
      </c>
      <c r="I33" s="463"/>
      <c r="J33" s="463"/>
      <c r="K33" s="463"/>
      <c r="L33" s="463"/>
      <c r="M33" s="463"/>
      <c r="N33" s="463"/>
      <c r="O33" s="463"/>
      <c r="P33" s="464"/>
      <c r="Q33" s="521"/>
      <c r="R33" s="522"/>
      <c r="S33" s="522"/>
      <c r="T33" s="523"/>
    </row>
    <row r="34" spans="1:20" ht="47.25" customHeight="1" x14ac:dyDescent="0.4">
      <c r="A34" s="516" t="s">
        <v>78</v>
      </c>
      <c r="B34" s="517"/>
      <c r="C34" s="517"/>
      <c r="D34" s="517"/>
      <c r="E34" s="517"/>
      <c r="F34" s="517"/>
      <c r="G34" s="517"/>
      <c r="H34" s="517"/>
      <c r="I34" s="517"/>
      <c r="J34" s="517"/>
      <c r="K34" s="517"/>
      <c r="L34" s="517"/>
      <c r="M34" s="517"/>
      <c r="N34" s="517"/>
      <c r="O34" s="517"/>
      <c r="P34" s="517"/>
      <c r="Q34" s="514" t="s">
        <v>5</v>
      </c>
      <c r="R34" s="514"/>
      <c r="S34" s="514"/>
      <c r="T34" s="515"/>
    </row>
    <row r="35" spans="1:20" ht="15" customHeight="1" x14ac:dyDescent="0.4">
      <c r="A35" s="495"/>
      <c r="B35" s="496"/>
      <c r="C35" s="496"/>
      <c r="D35" s="496"/>
      <c r="E35" s="496"/>
      <c r="F35" s="496"/>
      <c r="G35" s="496"/>
      <c r="H35" s="496"/>
      <c r="I35" s="496"/>
      <c r="J35" s="496"/>
      <c r="K35" s="496"/>
      <c r="L35" s="496"/>
      <c r="M35" s="496"/>
      <c r="N35" s="496"/>
      <c r="O35" s="496"/>
      <c r="P35" s="496"/>
      <c r="Q35" s="496"/>
      <c r="R35" s="496"/>
      <c r="S35" s="496"/>
      <c r="T35" s="497"/>
    </row>
    <row r="36" spans="1:20" ht="15" customHeight="1" x14ac:dyDescent="0.4">
      <c r="A36" s="498"/>
      <c r="B36" s="499"/>
      <c r="C36" s="499"/>
      <c r="D36" s="499"/>
      <c r="E36" s="499"/>
      <c r="F36" s="499"/>
      <c r="G36" s="499"/>
      <c r="H36" s="499"/>
      <c r="I36" s="499"/>
      <c r="J36" s="499"/>
      <c r="K36" s="499"/>
      <c r="L36" s="499"/>
      <c r="M36" s="499"/>
      <c r="N36" s="499"/>
      <c r="O36" s="499"/>
      <c r="P36" s="499"/>
      <c r="Q36" s="499"/>
      <c r="R36" s="499"/>
      <c r="S36" s="499"/>
      <c r="T36" s="500"/>
    </row>
    <row r="37" spans="1:20" ht="15" customHeight="1" x14ac:dyDescent="0.4">
      <c r="A37" s="498"/>
      <c r="B37" s="499"/>
      <c r="C37" s="499"/>
      <c r="D37" s="499"/>
      <c r="E37" s="499"/>
      <c r="F37" s="499"/>
      <c r="G37" s="499"/>
      <c r="H37" s="499"/>
      <c r="I37" s="499"/>
      <c r="J37" s="499"/>
      <c r="K37" s="499"/>
      <c r="L37" s="499"/>
      <c r="M37" s="499"/>
      <c r="N37" s="499"/>
      <c r="O37" s="499"/>
      <c r="P37" s="499"/>
      <c r="Q37" s="499"/>
      <c r="R37" s="499"/>
      <c r="S37" s="499"/>
      <c r="T37" s="500"/>
    </row>
    <row r="38" spans="1:20" ht="15" customHeight="1" x14ac:dyDescent="0.4">
      <c r="A38" s="498"/>
      <c r="B38" s="499"/>
      <c r="C38" s="499"/>
      <c r="D38" s="499"/>
      <c r="E38" s="499"/>
      <c r="F38" s="499"/>
      <c r="G38" s="499"/>
      <c r="H38" s="499"/>
      <c r="I38" s="499"/>
      <c r="J38" s="499"/>
      <c r="K38" s="499"/>
      <c r="L38" s="499"/>
      <c r="M38" s="499"/>
      <c r="N38" s="499"/>
      <c r="O38" s="499"/>
      <c r="P38" s="499"/>
      <c r="Q38" s="499"/>
      <c r="R38" s="499"/>
      <c r="S38" s="499"/>
      <c r="T38" s="500"/>
    </row>
    <row r="39" spans="1:20" ht="15" customHeight="1" x14ac:dyDescent="0.4">
      <c r="A39" s="498"/>
      <c r="B39" s="499"/>
      <c r="C39" s="499"/>
      <c r="D39" s="499"/>
      <c r="E39" s="499"/>
      <c r="F39" s="499"/>
      <c r="G39" s="499"/>
      <c r="H39" s="499"/>
      <c r="I39" s="499"/>
      <c r="J39" s="499"/>
      <c r="K39" s="499"/>
      <c r="L39" s="499"/>
      <c r="M39" s="499"/>
      <c r="N39" s="499"/>
      <c r="O39" s="499"/>
      <c r="P39" s="499"/>
      <c r="Q39" s="499"/>
      <c r="R39" s="499"/>
      <c r="S39" s="499"/>
      <c r="T39" s="500"/>
    </row>
    <row r="40" spans="1:20" ht="15" customHeight="1" x14ac:dyDescent="0.4">
      <c r="A40" s="498"/>
      <c r="B40" s="499"/>
      <c r="C40" s="499"/>
      <c r="D40" s="499"/>
      <c r="E40" s="499"/>
      <c r="F40" s="499"/>
      <c r="G40" s="499"/>
      <c r="H40" s="499"/>
      <c r="I40" s="499"/>
      <c r="J40" s="499"/>
      <c r="K40" s="499"/>
      <c r="L40" s="499"/>
      <c r="M40" s="499"/>
      <c r="N40" s="499"/>
      <c r="O40" s="499"/>
      <c r="P40" s="499"/>
      <c r="Q40" s="499"/>
      <c r="R40" s="499"/>
      <c r="S40" s="499"/>
      <c r="T40" s="500"/>
    </row>
    <row r="41" spans="1:20" ht="15" customHeight="1" x14ac:dyDescent="0.4">
      <c r="A41" s="498"/>
      <c r="B41" s="499"/>
      <c r="C41" s="499"/>
      <c r="D41" s="499"/>
      <c r="E41" s="499"/>
      <c r="F41" s="499"/>
      <c r="G41" s="499"/>
      <c r="H41" s="499"/>
      <c r="I41" s="499"/>
      <c r="J41" s="499"/>
      <c r="K41" s="499"/>
      <c r="L41" s="499"/>
      <c r="M41" s="499"/>
      <c r="N41" s="499"/>
      <c r="O41" s="499"/>
      <c r="P41" s="499"/>
      <c r="Q41" s="499"/>
      <c r="R41" s="499"/>
      <c r="S41" s="499"/>
      <c r="T41" s="500"/>
    </row>
    <row r="42" spans="1:20" ht="15" customHeight="1" x14ac:dyDescent="0.4">
      <c r="A42" s="498"/>
      <c r="B42" s="499"/>
      <c r="C42" s="499"/>
      <c r="D42" s="499"/>
      <c r="E42" s="499"/>
      <c r="F42" s="499"/>
      <c r="G42" s="499"/>
      <c r="H42" s="499"/>
      <c r="I42" s="499"/>
      <c r="J42" s="499"/>
      <c r="K42" s="499"/>
      <c r="L42" s="499"/>
      <c r="M42" s="499"/>
      <c r="N42" s="499"/>
      <c r="O42" s="499"/>
      <c r="P42" s="499"/>
      <c r="Q42" s="499"/>
      <c r="R42" s="499"/>
      <c r="S42" s="499"/>
      <c r="T42" s="500"/>
    </row>
    <row r="43" spans="1:20" ht="15" customHeight="1" x14ac:dyDescent="0.4">
      <c r="A43" s="498"/>
      <c r="B43" s="499"/>
      <c r="C43" s="499"/>
      <c r="D43" s="499"/>
      <c r="E43" s="499"/>
      <c r="F43" s="499"/>
      <c r="G43" s="499"/>
      <c r="H43" s="499"/>
      <c r="I43" s="499"/>
      <c r="J43" s="499"/>
      <c r="K43" s="499"/>
      <c r="L43" s="499"/>
      <c r="M43" s="499"/>
      <c r="N43" s="499"/>
      <c r="O43" s="499"/>
      <c r="P43" s="499"/>
      <c r="Q43" s="499"/>
      <c r="R43" s="499"/>
      <c r="S43" s="499"/>
      <c r="T43" s="500"/>
    </row>
    <row r="44" spans="1:20" ht="15" customHeight="1" x14ac:dyDescent="0.4">
      <c r="A44" s="498"/>
      <c r="B44" s="499"/>
      <c r="C44" s="499"/>
      <c r="D44" s="499"/>
      <c r="E44" s="499"/>
      <c r="F44" s="499"/>
      <c r="G44" s="499"/>
      <c r="H44" s="499"/>
      <c r="I44" s="499"/>
      <c r="J44" s="499"/>
      <c r="K44" s="499"/>
      <c r="L44" s="499"/>
      <c r="M44" s="499"/>
      <c r="N44" s="499"/>
      <c r="O44" s="499"/>
      <c r="P44" s="499"/>
      <c r="Q44" s="499"/>
      <c r="R44" s="499"/>
      <c r="S44" s="499"/>
      <c r="T44" s="500"/>
    </row>
    <row r="45" spans="1:20" ht="15" customHeight="1" x14ac:dyDescent="0.4">
      <c r="A45" s="498"/>
      <c r="B45" s="499"/>
      <c r="C45" s="499"/>
      <c r="D45" s="499"/>
      <c r="E45" s="499"/>
      <c r="F45" s="499"/>
      <c r="G45" s="499"/>
      <c r="H45" s="499"/>
      <c r="I45" s="499"/>
      <c r="J45" s="499"/>
      <c r="K45" s="499"/>
      <c r="L45" s="499"/>
      <c r="M45" s="499"/>
      <c r="N45" s="499"/>
      <c r="O45" s="499"/>
      <c r="P45" s="499"/>
      <c r="Q45" s="499"/>
      <c r="R45" s="499"/>
      <c r="S45" s="499"/>
      <c r="T45" s="500"/>
    </row>
    <row r="46" spans="1:20" ht="15" customHeight="1" x14ac:dyDescent="0.4">
      <c r="A46" s="501"/>
      <c r="B46" s="502"/>
      <c r="C46" s="502"/>
      <c r="D46" s="502"/>
      <c r="E46" s="502"/>
      <c r="F46" s="502"/>
      <c r="G46" s="502"/>
      <c r="H46" s="502"/>
      <c r="I46" s="502"/>
      <c r="J46" s="502"/>
      <c r="K46" s="502"/>
      <c r="L46" s="502"/>
      <c r="M46" s="502"/>
      <c r="N46" s="502"/>
      <c r="O46" s="502"/>
      <c r="P46" s="502"/>
      <c r="Q46" s="502"/>
      <c r="R46" s="502"/>
      <c r="S46" s="502"/>
      <c r="T46" s="503"/>
    </row>
    <row r="47" spans="1:20" ht="30" customHeight="1" x14ac:dyDescent="0.4">
      <c r="A47" s="492" t="s">
        <v>79</v>
      </c>
      <c r="B47" s="493"/>
      <c r="C47" s="493"/>
      <c r="D47" s="493"/>
      <c r="E47" s="493"/>
      <c r="F47" s="493"/>
      <c r="G47" s="493"/>
      <c r="H47" s="493"/>
      <c r="I47" s="493"/>
      <c r="J47" s="493"/>
      <c r="K47" s="493"/>
      <c r="L47" s="493"/>
      <c r="M47" s="493"/>
      <c r="N47" s="493"/>
      <c r="O47" s="493"/>
      <c r="P47" s="493"/>
      <c r="Q47" s="493"/>
      <c r="R47" s="493"/>
      <c r="S47" s="493"/>
      <c r="T47" s="494"/>
    </row>
    <row r="48" spans="1:20" ht="15" customHeight="1" x14ac:dyDescent="0.4">
      <c r="A48" s="504"/>
      <c r="B48" s="505"/>
      <c r="C48" s="505"/>
      <c r="D48" s="505"/>
      <c r="E48" s="505"/>
      <c r="F48" s="505"/>
      <c r="G48" s="505"/>
      <c r="H48" s="505"/>
      <c r="I48" s="505"/>
      <c r="J48" s="505"/>
      <c r="K48" s="505"/>
      <c r="L48" s="505"/>
      <c r="M48" s="505"/>
      <c r="N48" s="505"/>
      <c r="O48" s="505"/>
      <c r="P48" s="505"/>
      <c r="Q48" s="505"/>
      <c r="R48" s="505"/>
      <c r="S48" s="505"/>
      <c r="T48" s="506"/>
    </row>
    <row r="49" spans="1:20" ht="15" customHeight="1" x14ac:dyDescent="0.4">
      <c r="A49" s="507"/>
      <c r="B49" s="508"/>
      <c r="C49" s="508"/>
      <c r="D49" s="508"/>
      <c r="E49" s="508"/>
      <c r="F49" s="508"/>
      <c r="G49" s="508"/>
      <c r="H49" s="508"/>
      <c r="I49" s="508"/>
      <c r="J49" s="508"/>
      <c r="K49" s="508"/>
      <c r="L49" s="508"/>
      <c r="M49" s="508"/>
      <c r="N49" s="508"/>
      <c r="O49" s="508"/>
      <c r="P49" s="508"/>
      <c r="Q49" s="508"/>
      <c r="R49" s="508"/>
      <c r="S49" s="508"/>
      <c r="T49" s="509"/>
    </row>
    <row r="50" spans="1:20" ht="15" customHeight="1" x14ac:dyDescent="0.4">
      <c r="A50" s="507"/>
      <c r="B50" s="508"/>
      <c r="C50" s="508"/>
      <c r="D50" s="508"/>
      <c r="E50" s="508"/>
      <c r="F50" s="508"/>
      <c r="G50" s="508"/>
      <c r="H50" s="508"/>
      <c r="I50" s="508"/>
      <c r="J50" s="508"/>
      <c r="K50" s="508"/>
      <c r="L50" s="508"/>
      <c r="M50" s="508"/>
      <c r="N50" s="508"/>
      <c r="O50" s="508"/>
      <c r="P50" s="508"/>
      <c r="Q50" s="508"/>
      <c r="R50" s="508"/>
      <c r="S50" s="508"/>
      <c r="T50" s="509"/>
    </row>
    <row r="51" spans="1:20" ht="15" customHeight="1" x14ac:dyDescent="0.4">
      <c r="A51" s="507"/>
      <c r="B51" s="508"/>
      <c r="C51" s="508"/>
      <c r="D51" s="508"/>
      <c r="E51" s="508"/>
      <c r="F51" s="508"/>
      <c r="G51" s="508"/>
      <c r="H51" s="508"/>
      <c r="I51" s="508"/>
      <c r="J51" s="508"/>
      <c r="K51" s="508"/>
      <c r="L51" s="508"/>
      <c r="M51" s="508"/>
      <c r="N51" s="508"/>
      <c r="O51" s="508"/>
      <c r="P51" s="508"/>
      <c r="Q51" s="508"/>
      <c r="R51" s="508"/>
      <c r="S51" s="508"/>
      <c r="T51" s="509"/>
    </row>
    <row r="52" spans="1:20" ht="15" customHeight="1" x14ac:dyDescent="0.4">
      <c r="A52" s="507"/>
      <c r="B52" s="508"/>
      <c r="C52" s="508"/>
      <c r="D52" s="508"/>
      <c r="E52" s="508"/>
      <c r="F52" s="508"/>
      <c r="G52" s="508"/>
      <c r="H52" s="508"/>
      <c r="I52" s="508"/>
      <c r="J52" s="508"/>
      <c r="K52" s="508"/>
      <c r="L52" s="508"/>
      <c r="M52" s="508"/>
      <c r="N52" s="508"/>
      <c r="O52" s="508"/>
      <c r="P52" s="508"/>
      <c r="Q52" s="508"/>
      <c r="R52" s="508"/>
      <c r="S52" s="508"/>
      <c r="T52" s="509"/>
    </row>
    <row r="53" spans="1:20" ht="15" customHeight="1" x14ac:dyDescent="0.4">
      <c r="A53" s="507"/>
      <c r="B53" s="508"/>
      <c r="C53" s="508"/>
      <c r="D53" s="508"/>
      <c r="E53" s="508"/>
      <c r="F53" s="508"/>
      <c r="G53" s="508"/>
      <c r="H53" s="508"/>
      <c r="I53" s="508"/>
      <c r="J53" s="508"/>
      <c r="K53" s="508"/>
      <c r="L53" s="508"/>
      <c r="M53" s="508"/>
      <c r="N53" s="508"/>
      <c r="O53" s="508"/>
      <c r="P53" s="508"/>
      <c r="Q53" s="508"/>
      <c r="R53" s="508"/>
      <c r="S53" s="508"/>
      <c r="T53" s="509"/>
    </row>
    <row r="54" spans="1:20" ht="15" customHeight="1" x14ac:dyDescent="0.4">
      <c r="A54" s="507"/>
      <c r="B54" s="508"/>
      <c r="C54" s="508"/>
      <c r="D54" s="508"/>
      <c r="E54" s="508"/>
      <c r="F54" s="508"/>
      <c r="G54" s="508"/>
      <c r="H54" s="508"/>
      <c r="I54" s="508"/>
      <c r="J54" s="508"/>
      <c r="K54" s="508"/>
      <c r="L54" s="508"/>
      <c r="M54" s="508"/>
      <c r="N54" s="508"/>
      <c r="O54" s="508"/>
      <c r="P54" s="508"/>
      <c r="Q54" s="508"/>
      <c r="R54" s="508"/>
      <c r="S54" s="508"/>
      <c r="T54" s="509"/>
    </row>
    <row r="55" spans="1:20" ht="15" customHeight="1" x14ac:dyDescent="0.4">
      <c r="A55" s="507"/>
      <c r="B55" s="508"/>
      <c r="C55" s="508"/>
      <c r="D55" s="508"/>
      <c r="E55" s="508"/>
      <c r="F55" s="508"/>
      <c r="G55" s="508"/>
      <c r="H55" s="508"/>
      <c r="I55" s="508"/>
      <c r="J55" s="508"/>
      <c r="K55" s="508"/>
      <c r="L55" s="508"/>
      <c r="M55" s="508"/>
      <c r="N55" s="508"/>
      <c r="O55" s="508"/>
      <c r="P55" s="508"/>
      <c r="Q55" s="508"/>
      <c r="R55" s="508"/>
      <c r="S55" s="508"/>
      <c r="T55" s="509"/>
    </row>
    <row r="56" spans="1:20" ht="15" customHeight="1" x14ac:dyDescent="0.4">
      <c r="A56" s="507"/>
      <c r="B56" s="508"/>
      <c r="C56" s="508"/>
      <c r="D56" s="508"/>
      <c r="E56" s="508"/>
      <c r="F56" s="508"/>
      <c r="G56" s="508"/>
      <c r="H56" s="508"/>
      <c r="I56" s="508"/>
      <c r="J56" s="508"/>
      <c r="K56" s="508"/>
      <c r="L56" s="508"/>
      <c r="M56" s="508"/>
      <c r="N56" s="508"/>
      <c r="O56" s="508"/>
      <c r="P56" s="508"/>
      <c r="Q56" s="508"/>
      <c r="R56" s="508"/>
      <c r="S56" s="508"/>
      <c r="T56" s="509"/>
    </row>
    <row r="57" spans="1:20" ht="15" customHeight="1" x14ac:dyDescent="0.4">
      <c r="A57" s="507"/>
      <c r="B57" s="508"/>
      <c r="C57" s="508"/>
      <c r="D57" s="508"/>
      <c r="E57" s="508"/>
      <c r="F57" s="508"/>
      <c r="G57" s="508"/>
      <c r="H57" s="508"/>
      <c r="I57" s="508"/>
      <c r="J57" s="508"/>
      <c r="K57" s="508"/>
      <c r="L57" s="508"/>
      <c r="M57" s="508"/>
      <c r="N57" s="508"/>
      <c r="O57" s="508"/>
      <c r="P57" s="508"/>
      <c r="Q57" s="508"/>
      <c r="R57" s="508"/>
      <c r="S57" s="508"/>
      <c r="T57" s="509"/>
    </row>
    <row r="58" spans="1:20" ht="15" customHeight="1" x14ac:dyDescent="0.4">
      <c r="A58" s="507"/>
      <c r="B58" s="508"/>
      <c r="C58" s="508"/>
      <c r="D58" s="508"/>
      <c r="E58" s="508"/>
      <c r="F58" s="508"/>
      <c r="G58" s="508"/>
      <c r="H58" s="508"/>
      <c r="I58" s="508"/>
      <c r="J58" s="508"/>
      <c r="K58" s="508"/>
      <c r="L58" s="508"/>
      <c r="M58" s="508"/>
      <c r="N58" s="508"/>
      <c r="O58" s="508"/>
      <c r="P58" s="508"/>
      <c r="Q58" s="508"/>
      <c r="R58" s="508"/>
      <c r="S58" s="508"/>
      <c r="T58" s="509"/>
    </row>
    <row r="59" spans="1:20" ht="15" customHeight="1" x14ac:dyDescent="0.4">
      <c r="A59" s="507"/>
      <c r="B59" s="508"/>
      <c r="C59" s="508"/>
      <c r="D59" s="508"/>
      <c r="E59" s="508"/>
      <c r="F59" s="508"/>
      <c r="G59" s="508"/>
      <c r="H59" s="508"/>
      <c r="I59" s="508"/>
      <c r="J59" s="508"/>
      <c r="K59" s="508"/>
      <c r="L59" s="508"/>
      <c r="M59" s="508"/>
      <c r="N59" s="508"/>
      <c r="O59" s="508"/>
      <c r="P59" s="508"/>
      <c r="Q59" s="508"/>
      <c r="R59" s="508"/>
      <c r="S59" s="508"/>
      <c r="T59" s="509"/>
    </row>
    <row r="60" spans="1:20" ht="15" customHeight="1" x14ac:dyDescent="0.4">
      <c r="A60" s="507"/>
      <c r="B60" s="508"/>
      <c r="C60" s="508"/>
      <c r="D60" s="508"/>
      <c r="E60" s="508"/>
      <c r="F60" s="508"/>
      <c r="G60" s="508"/>
      <c r="H60" s="508"/>
      <c r="I60" s="508"/>
      <c r="J60" s="508"/>
      <c r="K60" s="508"/>
      <c r="L60" s="508"/>
      <c r="M60" s="508"/>
      <c r="N60" s="508"/>
      <c r="O60" s="508"/>
      <c r="P60" s="508"/>
      <c r="Q60" s="508"/>
      <c r="R60" s="508"/>
      <c r="S60" s="508"/>
      <c r="T60" s="509"/>
    </row>
    <row r="61" spans="1:20" ht="15" customHeight="1" x14ac:dyDescent="0.4">
      <c r="A61" s="507"/>
      <c r="B61" s="508"/>
      <c r="C61" s="508"/>
      <c r="D61" s="508"/>
      <c r="E61" s="508"/>
      <c r="F61" s="508"/>
      <c r="G61" s="508"/>
      <c r="H61" s="508"/>
      <c r="I61" s="508"/>
      <c r="J61" s="508"/>
      <c r="K61" s="508"/>
      <c r="L61" s="508"/>
      <c r="M61" s="508"/>
      <c r="N61" s="508"/>
      <c r="O61" s="508"/>
      <c r="P61" s="508"/>
      <c r="Q61" s="508"/>
      <c r="R61" s="508"/>
      <c r="S61" s="508"/>
      <c r="T61" s="509"/>
    </row>
    <row r="62" spans="1:20" ht="15" customHeight="1" x14ac:dyDescent="0.4">
      <c r="A62" s="507"/>
      <c r="B62" s="508"/>
      <c r="C62" s="508"/>
      <c r="D62" s="508"/>
      <c r="E62" s="508"/>
      <c r="F62" s="508"/>
      <c r="G62" s="508"/>
      <c r="H62" s="508"/>
      <c r="I62" s="508"/>
      <c r="J62" s="508"/>
      <c r="K62" s="508"/>
      <c r="L62" s="508"/>
      <c r="M62" s="508"/>
      <c r="N62" s="508"/>
      <c r="O62" s="508"/>
      <c r="P62" s="508"/>
      <c r="Q62" s="508"/>
      <c r="R62" s="508"/>
      <c r="S62" s="508"/>
      <c r="T62" s="509"/>
    </row>
    <row r="63" spans="1:20" ht="15" customHeight="1" x14ac:dyDescent="0.4">
      <c r="A63" s="507"/>
      <c r="B63" s="508"/>
      <c r="C63" s="508"/>
      <c r="D63" s="508"/>
      <c r="E63" s="508"/>
      <c r="F63" s="508"/>
      <c r="G63" s="508"/>
      <c r="H63" s="508"/>
      <c r="I63" s="508"/>
      <c r="J63" s="508"/>
      <c r="K63" s="508"/>
      <c r="L63" s="508"/>
      <c r="M63" s="508"/>
      <c r="N63" s="508"/>
      <c r="O63" s="508"/>
      <c r="P63" s="508"/>
      <c r="Q63" s="508"/>
      <c r="R63" s="508"/>
      <c r="S63" s="508"/>
      <c r="T63" s="509"/>
    </row>
    <row r="64" spans="1:20" ht="15" customHeight="1" x14ac:dyDescent="0.4">
      <c r="A64" s="507"/>
      <c r="B64" s="508"/>
      <c r="C64" s="508"/>
      <c r="D64" s="508"/>
      <c r="E64" s="508"/>
      <c r="F64" s="508"/>
      <c r="G64" s="508"/>
      <c r="H64" s="508"/>
      <c r="I64" s="508"/>
      <c r="J64" s="508"/>
      <c r="K64" s="508"/>
      <c r="L64" s="508"/>
      <c r="M64" s="508"/>
      <c r="N64" s="508"/>
      <c r="O64" s="508"/>
      <c r="P64" s="508"/>
      <c r="Q64" s="508"/>
      <c r="R64" s="508"/>
      <c r="S64" s="508"/>
      <c r="T64" s="509"/>
    </row>
    <row r="65" spans="1:20" ht="15" customHeight="1" x14ac:dyDescent="0.4">
      <c r="A65" s="507"/>
      <c r="B65" s="508"/>
      <c r="C65" s="508"/>
      <c r="D65" s="508"/>
      <c r="E65" s="508"/>
      <c r="F65" s="508"/>
      <c r="G65" s="508"/>
      <c r="H65" s="508"/>
      <c r="I65" s="508"/>
      <c r="J65" s="508"/>
      <c r="K65" s="508"/>
      <c r="L65" s="508"/>
      <c r="M65" s="508"/>
      <c r="N65" s="508"/>
      <c r="O65" s="508"/>
      <c r="P65" s="508"/>
      <c r="Q65" s="508"/>
      <c r="R65" s="508"/>
      <c r="S65" s="508"/>
      <c r="T65" s="509"/>
    </row>
    <row r="66" spans="1:20" ht="15" customHeight="1" x14ac:dyDescent="0.4">
      <c r="A66" s="507"/>
      <c r="B66" s="508"/>
      <c r="C66" s="508"/>
      <c r="D66" s="508"/>
      <c r="E66" s="508"/>
      <c r="F66" s="508"/>
      <c r="G66" s="508"/>
      <c r="H66" s="508"/>
      <c r="I66" s="508"/>
      <c r="J66" s="508"/>
      <c r="K66" s="508"/>
      <c r="L66" s="508"/>
      <c r="M66" s="508"/>
      <c r="N66" s="508"/>
      <c r="O66" s="508"/>
      <c r="P66" s="508"/>
      <c r="Q66" s="508"/>
      <c r="R66" s="508"/>
      <c r="S66" s="508"/>
      <c r="T66" s="509"/>
    </row>
    <row r="67" spans="1:20" ht="15" customHeight="1" x14ac:dyDescent="0.4">
      <c r="A67" s="510"/>
      <c r="B67" s="511"/>
      <c r="C67" s="511"/>
      <c r="D67" s="511"/>
      <c r="E67" s="511"/>
      <c r="F67" s="511"/>
      <c r="G67" s="511"/>
      <c r="H67" s="511"/>
      <c r="I67" s="511"/>
      <c r="J67" s="511"/>
      <c r="K67" s="511"/>
      <c r="L67" s="511"/>
      <c r="M67" s="511"/>
      <c r="N67" s="511"/>
      <c r="O67" s="511"/>
      <c r="P67" s="511"/>
      <c r="Q67" s="511"/>
      <c r="R67" s="511"/>
      <c r="S67" s="511"/>
      <c r="T67" s="512"/>
    </row>
    <row r="68" spans="1:20" ht="51" customHeight="1" x14ac:dyDescent="0.4">
      <c r="A68" s="492" t="s">
        <v>80</v>
      </c>
      <c r="B68" s="493"/>
      <c r="C68" s="493"/>
      <c r="D68" s="493"/>
      <c r="E68" s="493"/>
      <c r="F68" s="493"/>
      <c r="G68" s="493"/>
      <c r="H68" s="493"/>
      <c r="I68" s="493"/>
      <c r="J68" s="493"/>
      <c r="K68" s="493"/>
      <c r="L68" s="493"/>
      <c r="M68" s="493"/>
      <c r="N68" s="493"/>
      <c r="O68" s="493"/>
      <c r="P68" s="493"/>
      <c r="Q68" s="493"/>
      <c r="R68" s="493"/>
      <c r="S68" s="493"/>
      <c r="T68" s="494"/>
    </row>
    <row r="69" spans="1:20" ht="15" customHeight="1" x14ac:dyDescent="0.4">
      <c r="A69" s="495" t="s">
        <v>20</v>
      </c>
      <c r="B69" s="496"/>
      <c r="C69" s="496"/>
      <c r="D69" s="496"/>
      <c r="E69" s="496"/>
      <c r="F69" s="496"/>
      <c r="G69" s="496"/>
      <c r="H69" s="496"/>
      <c r="I69" s="496"/>
      <c r="J69" s="496"/>
      <c r="K69" s="496"/>
      <c r="L69" s="496"/>
      <c r="M69" s="496"/>
      <c r="N69" s="496"/>
      <c r="O69" s="496"/>
      <c r="P69" s="496"/>
      <c r="Q69" s="496"/>
      <c r="R69" s="496"/>
      <c r="S69" s="496"/>
      <c r="T69" s="497"/>
    </row>
    <row r="70" spans="1:20" ht="15" customHeight="1" x14ac:dyDescent="0.4">
      <c r="A70" s="498"/>
      <c r="B70" s="499"/>
      <c r="C70" s="499"/>
      <c r="D70" s="499"/>
      <c r="E70" s="499"/>
      <c r="F70" s="499"/>
      <c r="G70" s="499"/>
      <c r="H70" s="499"/>
      <c r="I70" s="499"/>
      <c r="J70" s="499"/>
      <c r="K70" s="499"/>
      <c r="L70" s="499"/>
      <c r="M70" s="499"/>
      <c r="N70" s="499"/>
      <c r="O70" s="499"/>
      <c r="P70" s="499"/>
      <c r="Q70" s="499"/>
      <c r="R70" s="499"/>
      <c r="S70" s="499"/>
      <c r="T70" s="500"/>
    </row>
    <row r="71" spans="1:20" ht="15" customHeight="1" x14ac:dyDescent="0.4">
      <c r="A71" s="498"/>
      <c r="B71" s="499"/>
      <c r="C71" s="499"/>
      <c r="D71" s="499"/>
      <c r="E71" s="499"/>
      <c r="F71" s="499"/>
      <c r="G71" s="499"/>
      <c r="H71" s="499"/>
      <c r="I71" s="499"/>
      <c r="J71" s="499"/>
      <c r="K71" s="499"/>
      <c r="L71" s="499"/>
      <c r="M71" s="499"/>
      <c r="N71" s="499"/>
      <c r="O71" s="499"/>
      <c r="P71" s="499"/>
      <c r="Q71" s="499"/>
      <c r="R71" s="499"/>
      <c r="S71" s="499"/>
      <c r="T71" s="500"/>
    </row>
    <row r="72" spans="1:20" ht="15" customHeight="1" x14ac:dyDescent="0.4">
      <c r="A72" s="498"/>
      <c r="B72" s="499"/>
      <c r="C72" s="499"/>
      <c r="D72" s="499"/>
      <c r="E72" s="499"/>
      <c r="F72" s="499"/>
      <c r="G72" s="499"/>
      <c r="H72" s="499"/>
      <c r="I72" s="499"/>
      <c r="J72" s="499"/>
      <c r="K72" s="499"/>
      <c r="L72" s="499"/>
      <c r="M72" s="499"/>
      <c r="N72" s="499"/>
      <c r="O72" s="499"/>
      <c r="P72" s="499"/>
      <c r="Q72" s="499"/>
      <c r="R72" s="499"/>
      <c r="S72" s="499"/>
      <c r="T72" s="500"/>
    </row>
    <row r="73" spans="1:20" ht="15" customHeight="1" x14ac:dyDescent="0.4">
      <c r="A73" s="498"/>
      <c r="B73" s="499"/>
      <c r="C73" s="499"/>
      <c r="D73" s="499"/>
      <c r="E73" s="499"/>
      <c r="F73" s="499"/>
      <c r="G73" s="499"/>
      <c r="H73" s="499"/>
      <c r="I73" s="499"/>
      <c r="J73" s="499"/>
      <c r="K73" s="499"/>
      <c r="L73" s="499"/>
      <c r="M73" s="499"/>
      <c r="N73" s="499"/>
      <c r="O73" s="499"/>
      <c r="P73" s="499"/>
      <c r="Q73" s="499"/>
      <c r="R73" s="499"/>
      <c r="S73" s="499"/>
      <c r="T73" s="500"/>
    </row>
    <row r="74" spans="1:20" ht="15" customHeight="1" x14ac:dyDescent="0.4">
      <c r="A74" s="498"/>
      <c r="B74" s="499"/>
      <c r="C74" s="499"/>
      <c r="D74" s="499"/>
      <c r="E74" s="499"/>
      <c r="F74" s="499"/>
      <c r="G74" s="499"/>
      <c r="H74" s="499"/>
      <c r="I74" s="499"/>
      <c r="J74" s="499"/>
      <c r="K74" s="499"/>
      <c r="L74" s="499"/>
      <c r="M74" s="499"/>
      <c r="N74" s="499"/>
      <c r="O74" s="499"/>
      <c r="P74" s="499"/>
      <c r="Q74" s="499"/>
      <c r="R74" s="499"/>
      <c r="S74" s="499"/>
      <c r="T74" s="500"/>
    </row>
    <row r="75" spans="1:20" ht="15" customHeight="1" x14ac:dyDescent="0.4">
      <c r="A75" s="498"/>
      <c r="B75" s="499"/>
      <c r="C75" s="499"/>
      <c r="D75" s="499"/>
      <c r="E75" s="499"/>
      <c r="F75" s="499"/>
      <c r="G75" s="499"/>
      <c r="H75" s="499"/>
      <c r="I75" s="499"/>
      <c r="J75" s="499"/>
      <c r="K75" s="499"/>
      <c r="L75" s="499"/>
      <c r="M75" s="499"/>
      <c r="N75" s="499"/>
      <c r="O75" s="499"/>
      <c r="P75" s="499"/>
      <c r="Q75" s="499"/>
      <c r="R75" s="499"/>
      <c r="S75" s="499"/>
      <c r="T75" s="500"/>
    </row>
    <row r="76" spans="1:20" ht="15" customHeight="1" x14ac:dyDescent="0.4">
      <c r="A76" s="498"/>
      <c r="B76" s="499"/>
      <c r="C76" s="499"/>
      <c r="D76" s="499"/>
      <c r="E76" s="499"/>
      <c r="F76" s="499"/>
      <c r="G76" s="499"/>
      <c r="H76" s="499"/>
      <c r="I76" s="499"/>
      <c r="J76" s="499"/>
      <c r="K76" s="499"/>
      <c r="L76" s="499"/>
      <c r="M76" s="499"/>
      <c r="N76" s="499"/>
      <c r="O76" s="499"/>
      <c r="P76" s="499"/>
      <c r="Q76" s="499"/>
      <c r="R76" s="499"/>
      <c r="S76" s="499"/>
      <c r="T76" s="500"/>
    </row>
    <row r="77" spans="1:20" ht="15" customHeight="1" x14ac:dyDescent="0.4">
      <c r="A77" s="498"/>
      <c r="B77" s="499"/>
      <c r="C77" s="499"/>
      <c r="D77" s="499"/>
      <c r="E77" s="499"/>
      <c r="F77" s="499"/>
      <c r="G77" s="499"/>
      <c r="H77" s="499"/>
      <c r="I77" s="499"/>
      <c r="J77" s="499"/>
      <c r="K77" s="499"/>
      <c r="L77" s="499"/>
      <c r="M77" s="499"/>
      <c r="N77" s="499"/>
      <c r="O77" s="499"/>
      <c r="P77" s="499"/>
      <c r="Q77" s="499"/>
      <c r="R77" s="499"/>
      <c r="S77" s="499"/>
      <c r="T77" s="500"/>
    </row>
    <row r="78" spans="1:20" ht="15" customHeight="1" x14ac:dyDescent="0.4">
      <c r="A78" s="498"/>
      <c r="B78" s="499"/>
      <c r="C78" s="499"/>
      <c r="D78" s="499"/>
      <c r="E78" s="499"/>
      <c r="F78" s="499"/>
      <c r="G78" s="499"/>
      <c r="H78" s="499"/>
      <c r="I78" s="499"/>
      <c r="J78" s="499"/>
      <c r="K78" s="499"/>
      <c r="L78" s="499"/>
      <c r="M78" s="499"/>
      <c r="N78" s="499"/>
      <c r="O78" s="499"/>
      <c r="P78" s="499"/>
      <c r="Q78" s="499"/>
      <c r="R78" s="499"/>
      <c r="S78" s="499"/>
      <c r="T78" s="500"/>
    </row>
    <row r="79" spans="1:20" ht="15" customHeight="1" x14ac:dyDescent="0.4">
      <c r="A79" s="498"/>
      <c r="B79" s="499"/>
      <c r="C79" s="499"/>
      <c r="D79" s="499"/>
      <c r="E79" s="499"/>
      <c r="F79" s="499"/>
      <c r="G79" s="499"/>
      <c r="H79" s="499"/>
      <c r="I79" s="499"/>
      <c r="J79" s="499"/>
      <c r="K79" s="499"/>
      <c r="L79" s="499"/>
      <c r="M79" s="499"/>
      <c r="N79" s="499"/>
      <c r="O79" s="499"/>
      <c r="P79" s="499"/>
      <c r="Q79" s="499"/>
      <c r="R79" s="499"/>
      <c r="S79" s="499"/>
      <c r="T79" s="500"/>
    </row>
    <row r="80" spans="1:20" ht="15" customHeight="1" x14ac:dyDescent="0.4">
      <c r="A80" s="498"/>
      <c r="B80" s="499"/>
      <c r="C80" s="499"/>
      <c r="D80" s="499"/>
      <c r="E80" s="499"/>
      <c r="F80" s="499"/>
      <c r="G80" s="499"/>
      <c r="H80" s="499"/>
      <c r="I80" s="499"/>
      <c r="J80" s="499"/>
      <c r="K80" s="499"/>
      <c r="L80" s="499"/>
      <c r="M80" s="499"/>
      <c r="N80" s="499"/>
      <c r="O80" s="499"/>
      <c r="P80" s="499"/>
      <c r="Q80" s="499"/>
      <c r="R80" s="499"/>
      <c r="S80" s="499"/>
      <c r="T80" s="500"/>
    </row>
    <row r="81" spans="1:20" ht="15" customHeight="1" x14ac:dyDescent="0.4">
      <c r="A81" s="498"/>
      <c r="B81" s="499"/>
      <c r="C81" s="499"/>
      <c r="D81" s="499"/>
      <c r="E81" s="499"/>
      <c r="F81" s="499"/>
      <c r="G81" s="499"/>
      <c r="H81" s="499"/>
      <c r="I81" s="499"/>
      <c r="J81" s="499"/>
      <c r="K81" s="499"/>
      <c r="L81" s="499"/>
      <c r="M81" s="499"/>
      <c r="N81" s="499"/>
      <c r="O81" s="499"/>
      <c r="P81" s="499"/>
      <c r="Q81" s="499"/>
      <c r="R81" s="499"/>
      <c r="S81" s="499"/>
      <c r="T81" s="500"/>
    </row>
    <row r="82" spans="1:20" ht="15" customHeight="1" x14ac:dyDescent="0.4">
      <c r="A82" s="498"/>
      <c r="B82" s="499"/>
      <c r="C82" s="499"/>
      <c r="D82" s="499"/>
      <c r="E82" s="499"/>
      <c r="F82" s="499"/>
      <c r="G82" s="499"/>
      <c r="H82" s="499"/>
      <c r="I82" s="499"/>
      <c r="J82" s="499"/>
      <c r="K82" s="499"/>
      <c r="L82" s="499"/>
      <c r="M82" s="499"/>
      <c r="N82" s="499"/>
      <c r="O82" s="499"/>
      <c r="P82" s="499"/>
      <c r="Q82" s="499"/>
      <c r="R82" s="499"/>
      <c r="S82" s="499"/>
      <c r="T82" s="500"/>
    </row>
    <row r="83" spans="1:20" ht="15" customHeight="1" x14ac:dyDescent="0.4">
      <c r="A83" s="498"/>
      <c r="B83" s="499"/>
      <c r="C83" s="499"/>
      <c r="D83" s="499"/>
      <c r="E83" s="499"/>
      <c r="F83" s="499"/>
      <c r="G83" s="499"/>
      <c r="H83" s="499"/>
      <c r="I83" s="499"/>
      <c r="J83" s="499"/>
      <c r="K83" s="499"/>
      <c r="L83" s="499"/>
      <c r="M83" s="499"/>
      <c r="N83" s="499"/>
      <c r="O83" s="499"/>
      <c r="P83" s="499"/>
      <c r="Q83" s="499"/>
      <c r="R83" s="499"/>
      <c r="S83" s="499"/>
      <c r="T83" s="500"/>
    </row>
    <row r="84" spans="1:20" ht="15" customHeight="1" x14ac:dyDescent="0.4">
      <c r="A84" s="498"/>
      <c r="B84" s="499"/>
      <c r="C84" s="499"/>
      <c r="D84" s="499"/>
      <c r="E84" s="499"/>
      <c r="F84" s="499"/>
      <c r="G84" s="499"/>
      <c r="H84" s="499"/>
      <c r="I84" s="499"/>
      <c r="J84" s="499"/>
      <c r="K84" s="499"/>
      <c r="L84" s="499"/>
      <c r="M84" s="499"/>
      <c r="N84" s="499"/>
      <c r="O84" s="499"/>
      <c r="P84" s="499"/>
      <c r="Q84" s="499"/>
      <c r="R84" s="499"/>
      <c r="S84" s="499"/>
      <c r="T84" s="500"/>
    </row>
    <row r="85" spans="1:20" ht="15" customHeight="1" x14ac:dyDescent="0.4">
      <c r="A85" s="498"/>
      <c r="B85" s="499"/>
      <c r="C85" s="499"/>
      <c r="D85" s="499"/>
      <c r="E85" s="499"/>
      <c r="F85" s="499"/>
      <c r="G85" s="499"/>
      <c r="H85" s="499"/>
      <c r="I85" s="499"/>
      <c r="J85" s="499"/>
      <c r="K85" s="499"/>
      <c r="L85" s="499"/>
      <c r="M85" s="499"/>
      <c r="N85" s="499"/>
      <c r="O85" s="499"/>
      <c r="P85" s="499"/>
      <c r="Q85" s="499"/>
      <c r="R85" s="499"/>
      <c r="S85" s="499"/>
      <c r="T85" s="500"/>
    </row>
    <row r="86" spans="1:20" ht="15" customHeight="1" x14ac:dyDescent="0.4">
      <c r="A86" s="498"/>
      <c r="B86" s="499"/>
      <c r="C86" s="499"/>
      <c r="D86" s="499"/>
      <c r="E86" s="499"/>
      <c r="F86" s="499"/>
      <c r="G86" s="499"/>
      <c r="H86" s="499"/>
      <c r="I86" s="499"/>
      <c r="J86" s="499"/>
      <c r="K86" s="499"/>
      <c r="L86" s="499"/>
      <c r="M86" s="499"/>
      <c r="N86" s="499"/>
      <c r="O86" s="499"/>
      <c r="P86" s="499"/>
      <c r="Q86" s="499"/>
      <c r="R86" s="499"/>
      <c r="S86" s="499"/>
      <c r="T86" s="500"/>
    </row>
    <row r="87" spans="1:20" ht="15" customHeight="1" x14ac:dyDescent="0.4">
      <c r="A87" s="498"/>
      <c r="B87" s="499"/>
      <c r="C87" s="499"/>
      <c r="D87" s="499"/>
      <c r="E87" s="499"/>
      <c r="F87" s="499"/>
      <c r="G87" s="499"/>
      <c r="H87" s="499"/>
      <c r="I87" s="499"/>
      <c r="J87" s="499"/>
      <c r="K87" s="499"/>
      <c r="L87" s="499"/>
      <c r="M87" s="499"/>
      <c r="N87" s="499"/>
      <c r="O87" s="499"/>
      <c r="P87" s="499"/>
      <c r="Q87" s="499"/>
      <c r="R87" s="499"/>
      <c r="S87" s="499"/>
      <c r="T87" s="500"/>
    </row>
    <row r="88" spans="1:20" ht="15" customHeight="1" x14ac:dyDescent="0.4">
      <c r="A88" s="498"/>
      <c r="B88" s="499"/>
      <c r="C88" s="499"/>
      <c r="D88" s="499"/>
      <c r="E88" s="499"/>
      <c r="F88" s="499"/>
      <c r="G88" s="499"/>
      <c r="H88" s="499"/>
      <c r="I88" s="499"/>
      <c r="J88" s="499"/>
      <c r="K88" s="499"/>
      <c r="L88" s="499"/>
      <c r="M88" s="499"/>
      <c r="N88" s="499"/>
      <c r="O88" s="499"/>
      <c r="P88" s="499"/>
      <c r="Q88" s="499"/>
      <c r="R88" s="499"/>
      <c r="S88" s="499"/>
      <c r="T88" s="500"/>
    </row>
    <row r="89" spans="1:20" ht="15" customHeight="1" x14ac:dyDescent="0.4">
      <c r="A89" s="498"/>
      <c r="B89" s="499"/>
      <c r="C89" s="499"/>
      <c r="D89" s="499"/>
      <c r="E89" s="499"/>
      <c r="F89" s="499"/>
      <c r="G89" s="499"/>
      <c r="H89" s="499"/>
      <c r="I89" s="499"/>
      <c r="J89" s="499"/>
      <c r="K89" s="499"/>
      <c r="L89" s="499"/>
      <c r="M89" s="499"/>
      <c r="N89" s="499"/>
      <c r="O89" s="499"/>
      <c r="P89" s="499"/>
      <c r="Q89" s="499"/>
      <c r="R89" s="499"/>
      <c r="S89" s="499"/>
      <c r="T89" s="500"/>
    </row>
    <row r="90" spans="1:20" ht="15" customHeight="1" x14ac:dyDescent="0.4">
      <c r="A90" s="498"/>
      <c r="B90" s="499"/>
      <c r="C90" s="499"/>
      <c r="D90" s="499"/>
      <c r="E90" s="499"/>
      <c r="F90" s="499"/>
      <c r="G90" s="499"/>
      <c r="H90" s="499"/>
      <c r="I90" s="499"/>
      <c r="J90" s="499"/>
      <c r="K90" s="499"/>
      <c r="L90" s="499"/>
      <c r="M90" s="499"/>
      <c r="N90" s="499"/>
      <c r="O90" s="499"/>
      <c r="P90" s="499"/>
      <c r="Q90" s="499"/>
      <c r="R90" s="499"/>
      <c r="S90" s="499"/>
      <c r="T90" s="500"/>
    </row>
    <row r="91" spans="1:20" ht="15" customHeight="1" x14ac:dyDescent="0.4">
      <c r="A91" s="498"/>
      <c r="B91" s="499"/>
      <c r="C91" s="499"/>
      <c r="D91" s="499"/>
      <c r="E91" s="499"/>
      <c r="F91" s="499"/>
      <c r="G91" s="499"/>
      <c r="H91" s="499"/>
      <c r="I91" s="499"/>
      <c r="J91" s="499"/>
      <c r="K91" s="499"/>
      <c r="L91" s="499"/>
      <c r="M91" s="499"/>
      <c r="N91" s="499"/>
      <c r="O91" s="499"/>
      <c r="P91" s="499"/>
      <c r="Q91" s="499"/>
      <c r="R91" s="499"/>
      <c r="S91" s="499"/>
      <c r="T91" s="500"/>
    </row>
    <row r="92" spans="1:20" ht="15" customHeight="1" x14ac:dyDescent="0.4">
      <c r="A92" s="498"/>
      <c r="B92" s="499"/>
      <c r="C92" s="499"/>
      <c r="D92" s="499"/>
      <c r="E92" s="499"/>
      <c r="F92" s="499"/>
      <c r="G92" s="499"/>
      <c r="H92" s="499"/>
      <c r="I92" s="499"/>
      <c r="J92" s="499"/>
      <c r="K92" s="499"/>
      <c r="L92" s="499"/>
      <c r="M92" s="499"/>
      <c r="N92" s="499"/>
      <c r="O92" s="499"/>
      <c r="P92" s="499"/>
      <c r="Q92" s="499"/>
      <c r="R92" s="499"/>
      <c r="S92" s="499"/>
      <c r="T92" s="500"/>
    </row>
    <row r="93" spans="1:20" ht="15" customHeight="1" x14ac:dyDescent="0.4">
      <c r="A93" s="498"/>
      <c r="B93" s="499"/>
      <c r="C93" s="499"/>
      <c r="D93" s="499"/>
      <c r="E93" s="499"/>
      <c r="F93" s="499"/>
      <c r="G93" s="499"/>
      <c r="H93" s="499"/>
      <c r="I93" s="499"/>
      <c r="J93" s="499"/>
      <c r="K93" s="499"/>
      <c r="L93" s="499"/>
      <c r="M93" s="499"/>
      <c r="N93" s="499"/>
      <c r="O93" s="499"/>
      <c r="P93" s="499"/>
      <c r="Q93" s="499"/>
      <c r="R93" s="499"/>
      <c r="S93" s="499"/>
      <c r="T93" s="500"/>
    </row>
    <row r="94" spans="1:20" ht="15" customHeight="1" x14ac:dyDescent="0.4">
      <c r="A94" s="498"/>
      <c r="B94" s="499"/>
      <c r="C94" s="499"/>
      <c r="D94" s="499"/>
      <c r="E94" s="499"/>
      <c r="F94" s="499"/>
      <c r="G94" s="499"/>
      <c r="H94" s="499"/>
      <c r="I94" s="499"/>
      <c r="J94" s="499"/>
      <c r="K94" s="499"/>
      <c r="L94" s="499"/>
      <c r="M94" s="499"/>
      <c r="N94" s="499"/>
      <c r="O94" s="499"/>
      <c r="P94" s="499"/>
      <c r="Q94" s="499"/>
      <c r="R94" s="499"/>
      <c r="S94" s="499"/>
      <c r="T94" s="500"/>
    </row>
    <row r="95" spans="1:20" ht="15" customHeight="1" x14ac:dyDescent="0.4">
      <c r="A95" s="498"/>
      <c r="B95" s="499"/>
      <c r="C95" s="499"/>
      <c r="D95" s="499"/>
      <c r="E95" s="499"/>
      <c r="F95" s="499"/>
      <c r="G95" s="499"/>
      <c r="H95" s="499"/>
      <c r="I95" s="499"/>
      <c r="J95" s="499"/>
      <c r="K95" s="499"/>
      <c r="L95" s="499"/>
      <c r="M95" s="499"/>
      <c r="N95" s="499"/>
      <c r="O95" s="499"/>
      <c r="P95" s="499"/>
      <c r="Q95" s="499"/>
      <c r="R95" s="499"/>
      <c r="S95" s="499"/>
      <c r="T95" s="500"/>
    </row>
    <row r="96" spans="1:20" ht="15" customHeight="1" x14ac:dyDescent="0.4">
      <c r="A96" s="501"/>
      <c r="B96" s="502"/>
      <c r="C96" s="502"/>
      <c r="D96" s="502"/>
      <c r="E96" s="502"/>
      <c r="F96" s="502"/>
      <c r="G96" s="502"/>
      <c r="H96" s="502"/>
      <c r="I96" s="502"/>
      <c r="J96" s="502"/>
      <c r="K96" s="502"/>
      <c r="L96" s="502"/>
      <c r="M96" s="502"/>
      <c r="N96" s="502"/>
      <c r="O96" s="502"/>
      <c r="P96" s="502"/>
      <c r="Q96" s="502"/>
      <c r="R96" s="502"/>
      <c r="S96" s="502"/>
      <c r="T96" s="503"/>
    </row>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sheetData>
  <mergeCells count="78">
    <mergeCell ref="A68:T68"/>
    <mergeCell ref="A69:T96"/>
    <mergeCell ref="A47:T47"/>
    <mergeCell ref="A48:T67"/>
    <mergeCell ref="A2:T2"/>
    <mergeCell ref="A35:T46"/>
    <mergeCell ref="Q34:T34"/>
    <mergeCell ref="A34:P34"/>
    <mergeCell ref="Q32:T32"/>
    <mergeCell ref="Q33:T33"/>
    <mergeCell ref="Q30:T30"/>
    <mergeCell ref="A30:G30"/>
    <mergeCell ref="H30:P30"/>
    <mergeCell ref="A31:G31"/>
    <mergeCell ref="H31:P31"/>
    <mergeCell ref="A14:G14"/>
    <mergeCell ref="Q28:T28"/>
    <mergeCell ref="Q25:T25"/>
    <mergeCell ref="Q27:T27"/>
    <mergeCell ref="Q26:T26"/>
    <mergeCell ref="Q31:T31"/>
    <mergeCell ref="Q29:T29"/>
    <mergeCell ref="N3:O3"/>
    <mergeCell ref="H6:K6"/>
    <mergeCell ref="L6:R6"/>
    <mergeCell ref="A13:G13"/>
    <mergeCell ref="H13:P13"/>
    <mergeCell ref="Q13:T13"/>
    <mergeCell ref="H12:T12"/>
    <mergeCell ref="Q16:T16"/>
    <mergeCell ref="A11:G11"/>
    <mergeCell ref="A12:G12"/>
    <mergeCell ref="H11:T11"/>
    <mergeCell ref="Q24:T24"/>
    <mergeCell ref="Q14:T14"/>
    <mergeCell ref="Q15:T15"/>
    <mergeCell ref="Q19:T19"/>
    <mergeCell ref="Q18:T18"/>
    <mergeCell ref="A19:G19"/>
    <mergeCell ref="H19:P19"/>
    <mergeCell ref="Q17:T17"/>
    <mergeCell ref="A17:G17"/>
    <mergeCell ref="H17:P17"/>
    <mergeCell ref="A18:G18"/>
    <mergeCell ref="H18:P18"/>
    <mergeCell ref="Q23:T23"/>
    <mergeCell ref="Q22:T22"/>
    <mergeCell ref="A22:G22"/>
    <mergeCell ref="H22:P22"/>
    <mergeCell ref="A23:G23"/>
    <mergeCell ref="H23:P23"/>
    <mergeCell ref="Q21:T21"/>
    <mergeCell ref="Q20:T20"/>
    <mergeCell ref="A20:G20"/>
    <mergeCell ref="H20:P20"/>
    <mergeCell ref="A21:G21"/>
    <mergeCell ref="H21:P21"/>
    <mergeCell ref="H14:P14"/>
    <mergeCell ref="A15:G15"/>
    <mergeCell ref="H15:P15"/>
    <mergeCell ref="A16:G16"/>
    <mergeCell ref="H16:P16"/>
    <mergeCell ref="A32:G32"/>
    <mergeCell ref="H32:P32"/>
    <mergeCell ref="A33:G33"/>
    <mergeCell ref="H33:P33"/>
    <mergeCell ref="A24:G24"/>
    <mergeCell ref="H24:P24"/>
    <mergeCell ref="A25:G25"/>
    <mergeCell ref="H25:P25"/>
    <mergeCell ref="A26:G26"/>
    <mergeCell ref="H26:P26"/>
    <mergeCell ref="A27:G27"/>
    <mergeCell ref="H27:P27"/>
    <mergeCell ref="A28:G28"/>
    <mergeCell ref="H28:P28"/>
    <mergeCell ref="A29:G29"/>
    <mergeCell ref="H29:P29"/>
  </mergeCells>
  <phoneticPr fontId="1"/>
  <dataValidations count="1">
    <dataValidation imeMode="halfAlpha" allowBlank="1" showInputMessage="1" showErrorMessage="1" sqref="A14:B33 H14:H33 S3 N3:O3 Q3" xr:uid="{00000000-0002-0000-0C00-000000000000}"/>
  </dataValidations>
  <printOptions horizontalCentered="1"/>
  <pageMargins left="0.70866141732283472" right="0.70866141732283472" top="0.74803149606299213" bottom="0.74803149606299213" header="0.31496062992125984" footer="0.31496062992125984"/>
  <pageSetup paperSize="9" scale="92" fitToHeight="0"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ご一読ください</vt:lpstr>
      <vt:lpstr>別記第4-1号様式</vt:lpstr>
      <vt:lpstr>別記第4-2号様式</vt:lpstr>
      <vt:lpstr>（別記第７号様式）</vt:lpstr>
      <vt:lpstr>（別記第8号様式）</vt:lpstr>
      <vt:lpstr>'（別記第７号様式）'!Print_Area</vt:lpstr>
      <vt:lpstr>'別記第4-1号様式'!Print_Area</vt:lpstr>
      <vt:lpstr>'別記第4-2号様式'!Print_Area</vt:lpstr>
      <vt:lpstr>'（別記第７号様式）'!Print_Titles</vt:lpstr>
    </vt:vector>
  </TitlesOfParts>
  <Company>公益財団法人わかやま産業振興財団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公益財団法人わかやま産業振興財団</dc:creator>
  <cp:lastModifiedBy>中川 聡明</cp:lastModifiedBy>
  <cp:lastPrinted>2023-11-30T04:26:24Z</cp:lastPrinted>
  <dcterms:created xsi:type="dcterms:W3CDTF">2019-03-13T00:58:42Z</dcterms:created>
  <dcterms:modified xsi:type="dcterms:W3CDTF">2023-11-30T04:27:10Z</dcterms:modified>
</cp:coreProperties>
</file>